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155" windowHeight="12300" activeTab="3"/>
  </bookViews>
  <sheets>
    <sheet name="Learning Objectives" sheetId="1" r:id="rId1"/>
    <sheet name="Warm Up" sheetId="2" r:id="rId2"/>
    <sheet name="Main Activity" sheetId="3" r:id="rId3"/>
    <sheet name="Plenary" sheetId="4" r:id="rId4"/>
  </sheets>
  <definedNames/>
  <calcPr fullCalcOnLoad="1"/>
</workbook>
</file>

<file path=xl/comments2.xml><?xml version="1.0" encoding="utf-8"?>
<comments xmlns="http://schemas.openxmlformats.org/spreadsheetml/2006/main">
  <authors>
    <author>Mr H</author>
  </authors>
  <commentList>
    <comment ref="J9" authorId="0">
      <text>
        <r>
          <rPr>
            <b/>
            <sz val="9"/>
            <rFont val="Tahoma"/>
            <family val="2"/>
          </rPr>
          <t>I have added together all the m terms in the equation above.
I have written only the m term in this cell.</t>
        </r>
      </text>
    </comment>
    <comment ref="K9" authorId="0">
      <text>
        <r>
          <rPr>
            <b/>
            <sz val="9"/>
            <rFont val="Tahoma"/>
            <family val="2"/>
          </rPr>
          <t>Because 17 - 4 is + 13, I have put the plus here.  If it had been 4 - 17, then this sign would have had to be a minus sign.</t>
        </r>
      </text>
    </comment>
    <comment ref="L9" authorId="0">
      <text>
        <r>
          <rPr>
            <b/>
            <sz val="9"/>
            <rFont val="Tahoma"/>
            <family val="2"/>
          </rPr>
          <t>In this case, this term is a number.  It could be a term such as 13n or 5b.  Each separate term goes in its own separate cell.  Obviously, when you are writing the equation down, you don't need to think about this.
Doing it this way helps you to remember that a term is just a single group of things, eg 12, n, 5n, 16n etc.</t>
        </r>
      </text>
    </comment>
    <comment ref="M9" authorId="0">
      <text>
        <r>
          <rPr>
            <b/>
            <sz val="9"/>
            <rFont val="Tahoma"/>
            <family val="2"/>
          </rPr>
          <t>When you are writing, try to keep writing the equals signs underneath each other.  In this spreadsheet, if you don't do this, you will get the answer wrong.</t>
        </r>
      </text>
    </comment>
    <comment ref="N9" authorId="0">
      <text>
        <r>
          <rPr>
            <b/>
            <sz val="9"/>
            <rFont val="Tahoma"/>
            <family val="2"/>
          </rPr>
          <t>At the moment, we are just collecting together the terms.  We are not working out the whole equation so with these, it is ok to leave 3k as 3k.  Obviously, as we progress, you would need to divide the 3k by 3 and the other side by 3 as well.</t>
        </r>
      </text>
    </comment>
  </commentList>
</comments>
</file>

<file path=xl/comments3.xml><?xml version="1.0" encoding="utf-8"?>
<comments xmlns="http://schemas.openxmlformats.org/spreadsheetml/2006/main">
  <authors>
    <author>Mr H</author>
  </authors>
  <commentList>
    <comment ref="F7" authorId="0">
      <text>
        <r>
          <rPr>
            <b/>
            <sz val="9"/>
            <color indexed="12"/>
            <rFont val="Tahoma"/>
            <family val="2"/>
          </rPr>
          <t>First we need to separate the u term.</t>
        </r>
        <r>
          <rPr>
            <b/>
            <sz val="9"/>
            <rFont val="Tahoma"/>
            <family val="2"/>
          </rPr>
          <t xml:space="preserve">  As we have </t>
        </r>
        <r>
          <rPr>
            <b/>
            <sz val="9"/>
            <color indexed="10"/>
            <rFont val="Tahoma"/>
            <family val="2"/>
          </rPr>
          <t>+12</t>
        </r>
        <r>
          <rPr>
            <b/>
            <sz val="9"/>
            <rFont val="Tahoma"/>
            <family val="2"/>
          </rPr>
          <t xml:space="preserve">, we need to </t>
        </r>
        <r>
          <rPr>
            <b/>
            <sz val="9"/>
            <color indexed="10"/>
            <rFont val="Tahoma"/>
            <family val="2"/>
          </rPr>
          <t>-12</t>
        </r>
        <r>
          <rPr>
            <b/>
            <sz val="9"/>
            <rFont val="Tahoma"/>
            <family val="2"/>
          </rPr>
          <t xml:space="preserve"> to get rid of it.</t>
        </r>
      </text>
    </comment>
    <comment ref="J7" authorId="0">
      <text>
        <r>
          <rPr>
            <sz val="12"/>
            <color indexed="12"/>
            <rFont val="Tahoma"/>
            <family val="2"/>
          </rPr>
          <t>Because we have subtracted 12 from one side, we have to subtract 12 from the other side.</t>
        </r>
      </text>
    </comment>
    <comment ref="G10" authorId="0">
      <text>
        <r>
          <rPr>
            <sz val="12"/>
            <color indexed="12"/>
            <rFont val="Tahoma"/>
            <family val="2"/>
          </rPr>
          <t>7 u means 7 multiplied by u.
Remember that we want to get the u on its own.  
The opposite to a times is a divide, so to get rid of the 7, we divide it by 7.</t>
        </r>
      </text>
    </comment>
    <comment ref="I9" authorId="0">
      <text>
        <r>
          <rPr>
            <sz val="12"/>
            <color indexed="12"/>
            <rFont val="Tahoma"/>
            <family val="2"/>
          </rPr>
          <t>We have put 28 here because 40-12=28</t>
        </r>
      </text>
    </comment>
    <comment ref="L2" authorId="0">
      <text>
        <r>
          <rPr>
            <b/>
            <sz val="9"/>
            <rFont val="Tahoma"/>
            <family val="2"/>
          </rPr>
          <t>Move your mouse over the example to get extra help.</t>
        </r>
      </text>
    </comment>
  </commentList>
</comments>
</file>

<file path=xl/comments4.xml><?xml version="1.0" encoding="utf-8"?>
<comments xmlns="http://schemas.openxmlformats.org/spreadsheetml/2006/main">
  <authors>
    <author>Mr H</author>
  </authors>
  <commentList>
    <comment ref="I6" authorId="0">
      <text>
        <r>
          <rPr>
            <sz val="14"/>
            <color indexed="18"/>
            <rFont val="Tahoma"/>
            <family val="2"/>
          </rPr>
          <t>You need to work out the answer on a piece of paper and then type in the answer in this format.  Don’t put spaces.
                             c=4</t>
        </r>
      </text>
    </comment>
  </commentList>
</comments>
</file>

<file path=xl/sharedStrings.xml><?xml version="1.0" encoding="utf-8"?>
<sst xmlns="http://schemas.openxmlformats.org/spreadsheetml/2006/main" count="604" uniqueCount="113">
  <si>
    <t>Learning Objectives</t>
  </si>
  <si>
    <t>Warm Up</t>
  </si>
  <si>
    <t>I can group like terms together.</t>
  </si>
  <si>
    <t>Main Activity</t>
  </si>
  <si>
    <t>I can manipulate an equation to say how to find the value of a particular term.</t>
  </si>
  <si>
    <t>Plenary</t>
  </si>
  <si>
    <t>I can manipulate an equation to solve the equation.</t>
  </si>
  <si>
    <t>Name:</t>
  </si>
  <si>
    <t>3m</t>
  </si>
  <si>
    <t>+</t>
  </si>
  <si>
    <t>6m</t>
  </si>
  <si>
    <t>7m</t>
  </si>
  <si>
    <t>-</t>
  </si>
  <si>
    <t>8m</t>
  </si>
  <si>
    <t>=</t>
  </si>
  <si>
    <t>3k</t>
  </si>
  <si>
    <t>4m</t>
  </si>
  <si>
    <t>5m</t>
  </si>
  <si>
    <t>Example</t>
  </si>
  <si>
    <t>Simplify by grouping like terms together.  Group them in alphabetical order, followed by numbers.</t>
  </si>
  <si>
    <t>3q</t>
  </si>
  <si>
    <t>4n</t>
  </si>
  <si>
    <t>9n</t>
  </si>
  <si>
    <t>5n</t>
  </si>
  <si>
    <t>2m</t>
  </si>
  <si>
    <t>5s</t>
  </si>
  <si>
    <t>3a</t>
  </si>
  <si>
    <t>4b</t>
  </si>
  <si>
    <t>5c</t>
  </si>
  <si>
    <t>a</t>
  </si>
  <si>
    <t>3b</t>
  </si>
  <si>
    <t>3c</t>
  </si>
  <si>
    <t>w</t>
  </si>
  <si>
    <t>2c</t>
  </si>
  <si>
    <t>5h</t>
  </si>
  <si>
    <t>2h</t>
  </si>
  <si>
    <t>y</t>
  </si>
  <si>
    <t>7s</t>
  </si>
  <si>
    <t>2u</t>
  </si>
  <si>
    <t>4t</t>
  </si>
  <si>
    <t>u</t>
  </si>
  <si>
    <t>t</t>
  </si>
  <si>
    <t>3u</t>
  </si>
  <si>
    <t>8b</t>
  </si>
  <si>
    <t>n</t>
  </si>
  <si>
    <t>j</t>
  </si>
  <si>
    <t>r</t>
  </si>
  <si>
    <t>2r</t>
  </si>
  <si>
    <t>3r</t>
  </si>
  <si>
    <t>4e</t>
  </si>
  <si>
    <t>5d</t>
  </si>
  <si>
    <t>5t</t>
  </si>
  <si>
    <t>9e</t>
  </si>
  <si>
    <t>2t</t>
  </si>
  <si>
    <t>h</t>
  </si>
  <si>
    <t>2e</t>
  </si>
  <si>
    <t>7d</t>
  </si>
  <si>
    <t>6e</t>
  </si>
  <si>
    <t>7e</t>
  </si>
  <si>
    <t>3d</t>
  </si>
  <si>
    <t>6u</t>
  </si>
  <si>
    <t>3h</t>
  </si>
  <si>
    <t>4u</t>
  </si>
  <si>
    <t>3n</t>
  </si>
  <si>
    <t>6a</t>
  </si>
  <si>
    <t>11d</t>
  </si>
  <si>
    <t>7u</t>
  </si>
  <si>
    <t>9k</t>
  </si>
  <si>
    <t>k</t>
  </si>
  <si>
    <t>d</t>
  </si>
  <si>
    <t>5w</t>
  </si>
  <si>
    <t>8a</t>
  </si>
  <si>
    <t>6p</t>
  </si>
  <si>
    <t>p</t>
  </si>
  <si>
    <t>11r</t>
  </si>
  <si>
    <t>9v</t>
  </si>
  <si>
    <t>v</t>
  </si>
  <si>
    <t>15n</t>
  </si>
  <si>
    <t>3y</t>
  </si>
  <si>
    <t>6k</t>
  </si>
  <si>
    <t>2w</t>
  </si>
  <si>
    <t>8w</t>
  </si>
  <si>
    <t>12f</t>
  </si>
  <si>
    <t>f</t>
  </si>
  <si>
    <t>4h</t>
  </si>
  <si>
    <t>4y</t>
  </si>
  <si>
    <t>27t</t>
  </si>
  <si>
    <t>HELP</t>
  </si>
  <si>
    <t>You will need to use a piece of paper to calculate the value of the unknown term.</t>
  </si>
  <si>
    <t>7c</t>
  </si>
  <si>
    <t>c=4</t>
  </si>
  <si>
    <t>9d</t>
  </si>
  <si>
    <t>5e</t>
  </si>
  <si>
    <t>6y</t>
  </si>
  <si>
    <t>7r</t>
  </si>
  <si>
    <t>8t</t>
  </si>
  <si>
    <t>6h</t>
  </si>
  <si>
    <t>9p</t>
  </si>
  <si>
    <t>3v</t>
  </si>
  <si>
    <t>16a</t>
  </si>
  <si>
    <t>d=7</t>
  </si>
  <si>
    <t>e=3</t>
  </si>
  <si>
    <t>y=6</t>
  </si>
  <si>
    <t>r=8</t>
  </si>
  <si>
    <t>w=11</t>
  </si>
  <si>
    <t>t=6</t>
  </si>
  <si>
    <t>h=8</t>
  </si>
  <si>
    <t>b=3</t>
  </si>
  <si>
    <t>u=2</t>
  </si>
  <si>
    <t>p=4</t>
  </si>
  <si>
    <t>v=8</t>
  </si>
  <si>
    <t>m=7</t>
  </si>
  <si>
    <t>a=6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</si>
</sst>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Calibri"/>
      <family val="2"/>
    </font>
    <font>
      <sz val="18"/>
      <color indexed="8"/>
      <name val="Calibri"/>
      <family val="2"/>
    </font>
    <font>
      <sz val="12"/>
      <color indexed="10"/>
      <name val="Calibri"/>
      <family val="2"/>
    </font>
    <font>
      <b/>
      <sz val="9"/>
      <name val="Tahoma"/>
      <family val="2"/>
    </font>
    <font>
      <b/>
      <sz val="9"/>
      <color indexed="12"/>
      <name val="Tahoma"/>
      <family val="2"/>
    </font>
    <font>
      <b/>
      <sz val="9"/>
      <color indexed="10"/>
      <name val="Tahoma"/>
      <family val="2"/>
    </font>
    <font>
      <sz val="12"/>
      <color indexed="12"/>
      <name val="Tahoma"/>
      <family val="2"/>
    </font>
    <font>
      <sz val="18"/>
      <color indexed="10"/>
      <name val="Calibri"/>
      <family val="2"/>
    </font>
    <font>
      <sz val="14"/>
      <color indexed="1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Calibri"/>
      <family val="2"/>
    </font>
    <font>
      <sz val="12"/>
      <color rgb="FFFF0000"/>
      <name val="Calibri"/>
      <family val="2"/>
    </font>
    <font>
      <sz val="16"/>
      <color theme="1"/>
      <name val="Calibri"/>
      <family val="2"/>
    </font>
    <font>
      <sz val="18"/>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000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Font="1" applyAlignment="1">
      <alignment/>
    </xf>
    <xf numFmtId="0" fontId="41" fillId="0" borderId="0" xfId="0" applyFont="1" applyAlignment="1">
      <alignment/>
    </xf>
    <xf numFmtId="0" fontId="0" fillId="2" borderId="0" xfId="0" applyFill="1" applyAlignment="1">
      <alignment/>
    </xf>
    <xf numFmtId="0" fontId="0" fillId="2" borderId="0" xfId="0" applyFill="1" applyAlignment="1">
      <alignment horizontal="center"/>
    </xf>
    <xf numFmtId="0" fontId="43" fillId="0" borderId="0" xfId="0" applyFont="1" applyAlignment="1">
      <alignment horizontal="center" vertical="center"/>
    </xf>
    <xf numFmtId="0" fontId="44" fillId="0" borderId="0" xfId="0" applyFont="1" applyAlignment="1">
      <alignment horizontal="center" vertical="center"/>
    </xf>
    <xf numFmtId="0" fontId="43" fillId="33" borderId="0" xfId="0" applyFont="1" applyFill="1" applyAlignment="1">
      <alignment horizontal="center" vertical="center"/>
    </xf>
    <xf numFmtId="0" fontId="43" fillId="0" borderId="0" xfId="0" applyFont="1" applyFill="1" applyAlignment="1">
      <alignment horizontal="center" vertical="center"/>
    </xf>
    <xf numFmtId="0" fontId="43" fillId="33" borderId="0" xfId="0" applyFont="1" applyFill="1" applyAlignment="1" applyProtection="1">
      <alignment horizontal="center" vertical="center"/>
      <protection locked="0"/>
    </xf>
    <xf numFmtId="0" fontId="45" fillId="0" borderId="10"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5" fillId="0" borderId="0" xfId="0" applyFont="1" applyBorder="1" applyAlignment="1">
      <alignment horizontal="center" vertical="center"/>
    </xf>
    <xf numFmtId="0" fontId="0" fillId="0" borderId="15" xfId="0" applyBorder="1" applyAlignment="1">
      <alignment/>
    </xf>
    <xf numFmtId="0" fontId="45" fillId="33" borderId="0" xfId="0" applyFont="1" applyFill="1" applyBorder="1" applyAlignment="1">
      <alignment horizontal="center" vertical="center"/>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0" fillId="4" borderId="0" xfId="0" applyFill="1" applyAlignment="1">
      <alignment/>
    </xf>
    <xf numFmtId="0" fontId="46" fillId="0" borderId="0" xfId="0" applyFont="1" applyAlignment="1">
      <alignment horizontal="center"/>
    </xf>
    <xf numFmtId="0" fontId="45" fillId="33" borderId="0" xfId="0" applyFont="1" applyFill="1" applyBorder="1" applyAlignment="1" applyProtection="1">
      <alignment horizontal="center" vertical="center"/>
      <protection locked="0"/>
    </xf>
    <xf numFmtId="0" fontId="45" fillId="33" borderId="10" xfId="0" applyFont="1" applyFill="1" applyBorder="1" applyAlignment="1" applyProtection="1">
      <alignment horizontal="center" vertical="center"/>
      <protection locked="0"/>
    </xf>
    <xf numFmtId="0" fontId="0" fillId="0" borderId="0" xfId="0" applyAlignment="1" applyProtection="1">
      <alignment/>
      <protection/>
    </xf>
    <xf numFmtId="0" fontId="45" fillId="0" borderId="0" xfId="0" applyFont="1" applyBorder="1" applyAlignment="1" applyProtection="1">
      <alignment horizontal="center" vertical="center"/>
      <protection/>
    </xf>
    <xf numFmtId="0" fontId="45" fillId="33" borderId="0" xfId="0" applyFont="1" applyFill="1" applyBorder="1" applyAlignment="1" applyProtection="1">
      <alignment horizontal="center" vertical="center"/>
      <protection/>
    </xf>
    <xf numFmtId="0" fontId="45" fillId="0" borderId="10" xfId="0" applyFont="1" applyBorder="1" applyAlignment="1" applyProtection="1">
      <alignment horizontal="center" vertical="center"/>
      <protection/>
    </xf>
    <xf numFmtId="0" fontId="45" fillId="33" borderId="10" xfId="0" applyFont="1" applyFill="1" applyBorder="1" applyAlignment="1" applyProtection="1">
      <alignment horizontal="center" vertical="center"/>
      <protection/>
    </xf>
    <xf numFmtId="0" fontId="0" fillId="34" borderId="0" xfId="0" applyFill="1" applyAlignment="1">
      <alignment horizontal="center" vertical="center"/>
    </xf>
    <xf numFmtId="0" fontId="0" fillId="35" borderId="0" xfId="0" applyFill="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3:J16"/>
  <sheetViews>
    <sheetView showGridLines="0" showRowColHeaders="0" zoomScalePageLayoutView="0" workbookViewId="0" topLeftCell="A1">
      <selection activeCell="C16" sqref="C16:J16"/>
    </sheetView>
  </sheetViews>
  <sheetFormatPr defaultColWidth="9.140625" defaultRowHeight="15"/>
  <sheetData>
    <row r="3" ht="15">
      <c r="B3" s="1" t="s">
        <v>0</v>
      </c>
    </row>
    <row r="4" ht="15">
      <c r="B4" s="1"/>
    </row>
    <row r="5" ht="15">
      <c r="B5" s="1" t="s">
        <v>1</v>
      </c>
    </row>
    <row r="6" spans="2:3" ht="15">
      <c r="B6" s="1"/>
      <c r="C6" t="s">
        <v>2</v>
      </c>
    </row>
    <row r="7" ht="15">
      <c r="B7" s="1"/>
    </row>
    <row r="8" ht="15">
      <c r="B8" s="1" t="s">
        <v>3</v>
      </c>
    </row>
    <row r="9" spans="2:3" ht="15">
      <c r="B9" s="1"/>
      <c r="C9" t="s">
        <v>4</v>
      </c>
    </row>
    <row r="10" ht="15">
      <c r="B10" s="1"/>
    </row>
    <row r="11" ht="15">
      <c r="B11" s="1" t="s">
        <v>5</v>
      </c>
    </row>
    <row r="12" spans="2:3" ht="15">
      <c r="B12" s="1"/>
      <c r="C12" t="s">
        <v>6</v>
      </c>
    </row>
    <row r="16" spans="2:10" ht="15">
      <c r="B16" t="s">
        <v>7</v>
      </c>
      <c r="C16" s="30"/>
      <c r="D16" s="30"/>
      <c r="E16" s="30"/>
      <c r="F16" s="30"/>
      <c r="G16" s="30"/>
      <c r="H16" s="30"/>
      <c r="I16" s="30"/>
      <c r="J16" s="30"/>
    </row>
  </sheetData>
  <sheetProtection password="AC5B" sheet="1" objects="1" scenarios="1" selectLockedCells="1"/>
  <mergeCells count="1">
    <mergeCell ref="C16:J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Y625"/>
  <sheetViews>
    <sheetView showGridLines="0" showRowColHeaders="0" zoomScalePageLayoutView="0" workbookViewId="0" topLeftCell="A1">
      <selection activeCell="J14" sqref="J14"/>
    </sheetView>
  </sheetViews>
  <sheetFormatPr defaultColWidth="9.140625" defaultRowHeight="15"/>
  <cols>
    <col min="2" max="2" width="7.57421875" style="0" customWidth="1"/>
    <col min="3" max="3" width="4.421875" style="0" customWidth="1"/>
    <col min="4" max="4" width="7.57421875" style="0" customWidth="1"/>
    <col min="5" max="5" width="4.57421875" style="0" customWidth="1"/>
    <col min="6" max="6" width="7.57421875" style="0" customWidth="1"/>
    <col min="7" max="7" width="3.8515625" style="0" customWidth="1"/>
    <col min="8" max="8" width="7.57421875" style="0" customWidth="1"/>
    <col min="9" max="9" width="4.140625" style="0" customWidth="1"/>
    <col min="10" max="10" width="7.57421875" style="0" customWidth="1"/>
    <col min="11" max="11" width="5.140625" style="0" customWidth="1"/>
    <col min="12" max="14" width="7.57421875" style="0" customWidth="1"/>
    <col min="16" max="16" width="11.140625" style="5" customWidth="1"/>
    <col min="18" max="26" width="0" style="0" hidden="1" customWidth="1"/>
    <col min="27" max="28" width="9.140625" style="0" hidden="1" customWidth="1"/>
  </cols>
  <sheetData>
    <row r="1" ht="15.75"/>
    <row r="2" spans="2:9" ht="15.75">
      <c r="B2" s="2" t="s">
        <v>7</v>
      </c>
      <c r="C2" s="3">
        <f>IF('Learning Objectives'!C16:J16="","",'Learning Objectives'!C16:J16)</f>
      </c>
      <c r="D2" s="3"/>
      <c r="E2" s="3"/>
      <c r="F2" s="3"/>
      <c r="G2" s="3"/>
      <c r="H2" s="3"/>
      <c r="I2" s="3"/>
    </row>
    <row r="3" ht="15.75"/>
    <row r="4" ht="15.75"/>
    <row r="5" ht="15.75">
      <c r="B5" t="s">
        <v>19</v>
      </c>
    </row>
    <row r="6" ht="15.75">
      <c r="A6" t="s">
        <v>18</v>
      </c>
    </row>
    <row r="7" spans="2:14" ht="23.25">
      <c r="B7" s="4" t="s">
        <v>8</v>
      </c>
      <c r="C7" s="4" t="s">
        <v>9</v>
      </c>
      <c r="D7" s="4" t="s">
        <v>10</v>
      </c>
      <c r="E7" s="4" t="s">
        <v>9</v>
      </c>
      <c r="F7" s="4" t="s">
        <v>16</v>
      </c>
      <c r="G7" s="4" t="s">
        <v>12</v>
      </c>
      <c r="H7" s="4" t="s">
        <v>13</v>
      </c>
      <c r="I7" s="4" t="s">
        <v>9</v>
      </c>
      <c r="J7" s="4">
        <v>17</v>
      </c>
      <c r="K7" s="4" t="s">
        <v>12</v>
      </c>
      <c r="L7" s="4">
        <v>4</v>
      </c>
      <c r="M7" s="4" t="s">
        <v>14</v>
      </c>
      <c r="N7" s="4" t="s">
        <v>15</v>
      </c>
    </row>
    <row r="8" spans="10:12" ht="9" customHeight="1">
      <c r="J8" s="4"/>
      <c r="K8" s="4"/>
      <c r="L8" s="4"/>
    </row>
    <row r="9" spans="2:22" ht="23.25">
      <c r="B9" s="4"/>
      <c r="C9" s="4"/>
      <c r="D9" s="4"/>
      <c r="E9" s="4"/>
      <c r="F9" s="4"/>
      <c r="G9" s="4"/>
      <c r="H9" s="4"/>
      <c r="J9" s="6" t="s">
        <v>17</v>
      </c>
      <c r="K9" s="6" t="s">
        <v>9</v>
      </c>
      <c r="L9" s="6">
        <v>13</v>
      </c>
      <c r="M9" s="6" t="s">
        <v>14</v>
      </c>
      <c r="N9" s="6" t="s">
        <v>15</v>
      </c>
      <c r="P9" s="5" t="str">
        <f>IF(Y10=5,IF(R9+S9+T9+U9+V9+W9+X9=5,"Well Done","Try again"),"")</f>
        <v>Well Done</v>
      </c>
      <c r="R9">
        <f>IF(J9="","",IF(J9="5m",1,0))</f>
        <v>1</v>
      </c>
      <c r="S9">
        <f>IF(K9="","",IF(K9="+",1,0))</f>
        <v>1</v>
      </c>
      <c r="T9">
        <f>IF(L9="","",IF(L9=13,1,0))</f>
        <v>1</v>
      </c>
      <c r="U9">
        <f>IF(M9="","",IF(M9="=",1,0))</f>
        <v>1</v>
      </c>
      <c r="V9">
        <f>IF(N9="","",IF(N9="3k",1,0))</f>
        <v>1</v>
      </c>
    </row>
    <row r="10" spans="2:25" ht="23.25">
      <c r="B10" s="4"/>
      <c r="C10" s="4"/>
      <c r="D10" s="4"/>
      <c r="E10" s="4"/>
      <c r="F10" s="4"/>
      <c r="G10" s="4"/>
      <c r="H10" s="4"/>
      <c r="I10" s="4"/>
      <c r="J10" s="4"/>
      <c r="K10" s="4"/>
      <c r="L10" s="4"/>
      <c r="R10">
        <f>IF(H9&lt;&gt;"",1,0)</f>
        <v>0</v>
      </c>
      <c r="S10">
        <f>IF(I9&lt;&gt;"",1,0)</f>
        <v>0</v>
      </c>
      <c r="T10">
        <f>IF(J9&lt;&gt;"",1,0)</f>
        <v>1</v>
      </c>
      <c r="U10">
        <f>IF(K9&lt;&gt;"",1,0)</f>
        <v>1</v>
      </c>
      <c r="V10">
        <f>IF(L9&lt;&gt;"",1,0)</f>
        <v>1</v>
      </c>
      <c r="W10">
        <f>IF(M9&lt;&gt;"",1,0)</f>
        <v>1</v>
      </c>
      <c r="X10">
        <f>IF(N9&lt;&gt;"",1,0)</f>
        <v>1</v>
      </c>
      <c r="Y10">
        <f>SUM(R10:X10)</f>
        <v>5</v>
      </c>
    </row>
    <row r="11" spans="2:12" ht="23.25">
      <c r="B11" s="4"/>
      <c r="C11" s="4"/>
      <c r="D11" s="4"/>
      <c r="E11" s="4"/>
      <c r="F11" s="4"/>
      <c r="G11" s="4"/>
      <c r="H11" s="4"/>
      <c r="I11" s="4"/>
      <c r="J11" s="4"/>
      <c r="K11" s="4"/>
      <c r="L11" s="4"/>
    </row>
    <row r="12" spans="2:14" ht="23.25">
      <c r="B12" s="4" t="s">
        <v>10</v>
      </c>
      <c r="C12" s="4" t="s">
        <v>9</v>
      </c>
      <c r="D12" s="4" t="s">
        <v>16</v>
      </c>
      <c r="E12" s="4" t="s">
        <v>9</v>
      </c>
      <c r="F12" s="4" t="s">
        <v>11</v>
      </c>
      <c r="G12" s="4" t="s">
        <v>12</v>
      </c>
      <c r="H12" s="4" t="s">
        <v>17</v>
      </c>
      <c r="I12" s="4" t="s">
        <v>9</v>
      </c>
      <c r="J12" s="4">
        <v>8</v>
      </c>
      <c r="K12" s="4" t="s">
        <v>12</v>
      </c>
      <c r="L12" s="4">
        <v>4</v>
      </c>
      <c r="M12" s="4" t="s">
        <v>14</v>
      </c>
      <c r="N12" s="4" t="s">
        <v>20</v>
      </c>
    </row>
    <row r="13" spans="10:12" ht="9" customHeight="1">
      <c r="J13" s="4"/>
      <c r="K13" s="4"/>
      <c r="L13" s="4"/>
    </row>
    <row r="14" spans="2:22" ht="23.25">
      <c r="B14" s="4"/>
      <c r="C14" s="4"/>
      <c r="D14" s="4"/>
      <c r="E14" s="4"/>
      <c r="F14" s="4"/>
      <c r="G14" s="4"/>
      <c r="H14" s="4"/>
      <c r="J14" s="8"/>
      <c r="K14" s="8"/>
      <c r="L14" s="8"/>
      <c r="M14" s="8"/>
      <c r="N14" s="8"/>
      <c r="P14" s="5">
        <f>IF(Y15=5,IF(R14+S14+T14+U14+V14+W14+X14=5,"Well Done","Try again"),"")</f>
      </c>
      <c r="R14">
        <f>IF(J14="12m",1,0)</f>
        <v>0</v>
      </c>
      <c r="S14">
        <f>IF(K14="+",1,0)</f>
        <v>0</v>
      </c>
      <c r="T14">
        <f>IF(L14=4,1,0)</f>
        <v>0</v>
      </c>
      <c r="U14">
        <f>IF(M14="=",1,0)</f>
        <v>0</v>
      </c>
      <c r="V14">
        <f>IF(N14="3q",1,0)</f>
        <v>0</v>
      </c>
    </row>
    <row r="15" spans="2:25" ht="23.25">
      <c r="B15" s="4"/>
      <c r="C15" s="4"/>
      <c r="D15" s="4"/>
      <c r="E15" s="4"/>
      <c r="F15" s="4"/>
      <c r="G15" s="4"/>
      <c r="H15" s="4"/>
      <c r="I15" s="4"/>
      <c r="J15" s="4"/>
      <c r="K15" s="4"/>
      <c r="L15" s="4"/>
      <c r="R15">
        <f>IF(H14&lt;&gt;"",1,0)</f>
        <v>0</v>
      </c>
      <c r="S15">
        <f>IF(I14&lt;&gt;"",1,0)</f>
        <v>0</v>
      </c>
      <c r="T15">
        <f>IF(J14&lt;&gt;"",1,0)</f>
        <v>0</v>
      </c>
      <c r="U15">
        <f>IF(K14&lt;&gt;"",1,0)</f>
        <v>0</v>
      </c>
      <c r="V15">
        <f>IF(L14&lt;&gt;"",1,0)</f>
        <v>0</v>
      </c>
      <c r="W15">
        <f>IF(M14&lt;&gt;"",1,0)</f>
        <v>0</v>
      </c>
      <c r="X15">
        <f>IF(N14&lt;&gt;"",1,0)</f>
        <v>0</v>
      </c>
      <c r="Y15">
        <f>SUM(R15:X15)</f>
        <v>0</v>
      </c>
    </row>
    <row r="16" spans="2:12" ht="23.25">
      <c r="B16" s="4"/>
      <c r="C16" s="4"/>
      <c r="D16" s="4"/>
      <c r="E16" s="4"/>
      <c r="F16" s="4"/>
      <c r="G16" s="4"/>
      <c r="H16" s="4"/>
      <c r="I16" s="4"/>
      <c r="J16" s="4"/>
      <c r="K16" s="4"/>
      <c r="L16" s="4"/>
    </row>
    <row r="17" spans="2:14" ht="23.25">
      <c r="B17" s="4" t="s">
        <v>21</v>
      </c>
      <c r="C17" s="4" t="s">
        <v>9</v>
      </c>
      <c r="D17" s="4" t="s">
        <v>16</v>
      </c>
      <c r="E17" s="4" t="s">
        <v>9</v>
      </c>
      <c r="F17" s="4" t="s">
        <v>22</v>
      </c>
      <c r="G17" s="4" t="s">
        <v>12</v>
      </c>
      <c r="H17" s="4" t="s">
        <v>24</v>
      </c>
      <c r="I17" s="4" t="s">
        <v>9</v>
      </c>
      <c r="J17" s="4" t="s">
        <v>23</v>
      </c>
      <c r="K17" s="4" t="s">
        <v>12</v>
      </c>
      <c r="L17" s="4">
        <v>12</v>
      </c>
      <c r="M17" s="4" t="s">
        <v>14</v>
      </c>
      <c r="N17" s="4" t="s">
        <v>25</v>
      </c>
    </row>
    <row r="18" spans="10:12" ht="9" customHeight="1">
      <c r="J18" s="4"/>
      <c r="K18" s="4"/>
      <c r="L18" s="4"/>
    </row>
    <row r="19" spans="2:24" ht="23.25">
      <c r="B19" s="4"/>
      <c r="C19" s="4"/>
      <c r="D19" s="4"/>
      <c r="E19" s="4"/>
      <c r="F19" s="4"/>
      <c r="G19" s="4"/>
      <c r="H19" s="8"/>
      <c r="I19" s="8"/>
      <c r="J19" s="8"/>
      <c r="K19" s="8"/>
      <c r="L19" s="8"/>
      <c r="M19" s="8"/>
      <c r="N19" s="8"/>
      <c r="P19" s="5">
        <f>IF(Y20=7,IF(R19+S19+T19+U19+V19+W19+X19=7,"Well Done","Try again"),"")</f>
      </c>
      <c r="R19">
        <f>IF(H19="2m",1,0)</f>
        <v>0</v>
      </c>
      <c r="S19">
        <f>IF(I19="+",1,0)</f>
        <v>0</v>
      </c>
      <c r="T19">
        <f>IF(J19="18n",1,0)</f>
        <v>0</v>
      </c>
      <c r="U19">
        <f>IF(K19="-",1,0)</f>
        <v>0</v>
      </c>
      <c r="V19">
        <f>IF(L19=12,1,0)</f>
        <v>0</v>
      </c>
      <c r="W19">
        <f>IF(M19="=",1,0)</f>
        <v>0</v>
      </c>
      <c r="X19">
        <f>IF(N19="5s",1,0)</f>
        <v>0</v>
      </c>
    </row>
    <row r="20" spans="2:25" ht="23.25">
      <c r="B20" s="4"/>
      <c r="C20" s="4"/>
      <c r="D20" s="4"/>
      <c r="E20" s="4"/>
      <c r="F20" s="4"/>
      <c r="G20" s="4"/>
      <c r="H20" s="4"/>
      <c r="I20" s="4"/>
      <c r="J20" s="4"/>
      <c r="K20" s="4"/>
      <c r="L20" s="4"/>
      <c r="R20">
        <f>IF(H19&lt;&gt;"",1,0)</f>
        <v>0</v>
      </c>
      <c r="S20">
        <f>IF(I19&lt;&gt;"",1,0)</f>
        <v>0</v>
      </c>
      <c r="T20">
        <f>IF(J19&lt;&gt;"",1,0)</f>
        <v>0</v>
      </c>
      <c r="U20">
        <f>IF(K19&lt;&gt;"",1,0)</f>
        <v>0</v>
      </c>
      <c r="V20">
        <f>IF(L19&lt;&gt;"",1,0)</f>
        <v>0</v>
      </c>
      <c r="W20">
        <f>IF(M19&lt;&gt;"",1,0)</f>
        <v>0</v>
      </c>
      <c r="X20">
        <f>IF(N19&lt;&gt;"",1,0)</f>
        <v>0</v>
      </c>
      <c r="Y20">
        <f>SUM(R20:X20)</f>
        <v>0</v>
      </c>
    </row>
    <row r="21" spans="2:12" ht="23.25">
      <c r="B21" s="4"/>
      <c r="C21" s="4"/>
      <c r="D21" s="4"/>
      <c r="E21" s="4"/>
      <c r="F21" s="4"/>
      <c r="G21" s="4"/>
      <c r="H21" s="4"/>
      <c r="I21" s="4"/>
      <c r="J21" s="4"/>
      <c r="K21" s="4"/>
      <c r="L21" s="4"/>
    </row>
    <row r="22" spans="2:14" ht="23.25">
      <c r="B22" s="4" t="s">
        <v>26</v>
      </c>
      <c r="C22" s="4" t="s">
        <v>9</v>
      </c>
      <c r="D22" s="4" t="s">
        <v>27</v>
      </c>
      <c r="E22" s="4" t="s">
        <v>9</v>
      </c>
      <c r="F22" s="4" t="s">
        <v>28</v>
      </c>
      <c r="G22" s="4" t="s">
        <v>12</v>
      </c>
      <c r="H22" s="4" t="s">
        <v>29</v>
      </c>
      <c r="I22" s="4" t="s">
        <v>9</v>
      </c>
      <c r="J22" s="4" t="s">
        <v>30</v>
      </c>
      <c r="K22" s="4" t="s">
        <v>12</v>
      </c>
      <c r="L22" s="4" t="s">
        <v>31</v>
      </c>
      <c r="M22" s="4" t="s">
        <v>14</v>
      </c>
      <c r="N22" s="4" t="s">
        <v>32</v>
      </c>
    </row>
    <row r="23" spans="10:12" ht="9" customHeight="1">
      <c r="J23" s="4"/>
      <c r="K23" s="4"/>
      <c r="L23" s="4"/>
    </row>
    <row r="24" spans="2:24" ht="23.25">
      <c r="B24" s="4"/>
      <c r="C24" s="4"/>
      <c r="D24" s="4"/>
      <c r="E24" s="4"/>
      <c r="F24" s="4"/>
      <c r="G24" s="4"/>
      <c r="H24" s="8"/>
      <c r="I24" s="8"/>
      <c r="J24" s="8"/>
      <c r="K24" s="8"/>
      <c r="L24" s="8"/>
      <c r="M24" s="8"/>
      <c r="N24" s="8"/>
      <c r="P24" s="5">
        <f>IF(Y25=7,IF(R24+S24+T24+U24+V24+W24+X24=7,"Well Done","Try again"),"")</f>
      </c>
      <c r="R24">
        <f>IF(H24="2a",1,0)</f>
        <v>0</v>
      </c>
      <c r="S24">
        <f>IF(I24="+",1,0)</f>
        <v>0</v>
      </c>
      <c r="T24">
        <f>IF(J24="7b",1,0)</f>
        <v>0</v>
      </c>
      <c r="U24">
        <f>IF(K24="+",1,0)</f>
        <v>0</v>
      </c>
      <c r="V24">
        <f>IF(L24="2c",1,0)</f>
        <v>0</v>
      </c>
      <c r="W24">
        <f>IF(M24="=",1,0)</f>
        <v>0</v>
      </c>
      <c r="X24">
        <f>IF(N24="w",1,0)</f>
        <v>0</v>
      </c>
    </row>
    <row r="25" spans="2:25" ht="23.25">
      <c r="B25" s="4"/>
      <c r="C25" s="4"/>
      <c r="D25" s="4"/>
      <c r="E25" s="4"/>
      <c r="F25" s="4"/>
      <c r="G25" s="4"/>
      <c r="H25" s="4"/>
      <c r="I25" s="4"/>
      <c r="J25" s="4"/>
      <c r="K25" s="4"/>
      <c r="L25" s="4"/>
      <c r="R25">
        <f>IF(H24&lt;&gt;"",1,0)</f>
        <v>0</v>
      </c>
      <c r="S25">
        <f>IF(I24&lt;&gt;"",1,0)</f>
        <v>0</v>
      </c>
      <c r="T25">
        <f>IF(J24&lt;&gt;"",1,0)</f>
        <v>0</v>
      </c>
      <c r="U25">
        <f>IF(K24&lt;&gt;"",1,0)</f>
        <v>0</v>
      </c>
      <c r="V25">
        <f>IF(L24&lt;&gt;"",1,0)</f>
        <v>0</v>
      </c>
      <c r="W25">
        <f>IF(M24&lt;&gt;"",1,0)</f>
        <v>0</v>
      </c>
      <c r="X25">
        <f>IF(N24&lt;&gt;"",1,0)</f>
        <v>0</v>
      </c>
      <c r="Y25">
        <f>SUM(R25:X25)</f>
        <v>0</v>
      </c>
    </row>
    <row r="26" spans="2:12" ht="23.25">
      <c r="B26" s="4"/>
      <c r="C26" s="4"/>
      <c r="D26" s="4"/>
      <c r="E26" s="4"/>
      <c r="F26" s="4"/>
      <c r="G26" s="4"/>
      <c r="H26" s="4"/>
      <c r="I26" s="4"/>
      <c r="J26" s="4"/>
      <c r="K26" s="4"/>
      <c r="L26" s="4"/>
    </row>
    <row r="27" spans="2:14" ht="23.25">
      <c r="B27" s="4" t="s">
        <v>34</v>
      </c>
      <c r="C27" s="4" t="s">
        <v>9</v>
      </c>
      <c r="D27" s="4" t="s">
        <v>27</v>
      </c>
      <c r="E27" s="4" t="s">
        <v>12</v>
      </c>
      <c r="F27" s="4" t="s">
        <v>28</v>
      </c>
      <c r="G27" s="4" t="s">
        <v>12</v>
      </c>
      <c r="H27" s="4" t="s">
        <v>35</v>
      </c>
      <c r="I27" s="4" t="s">
        <v>9</v>
      </c>
      <c r="J27" s="4" t="s">
        <v>30</v>
      </c>
      <c r="K27" s="4" t="s">
        <v>12</v>
      </c>
      <c r="L27" s="4" t="s">
        <v>31</v>
      </c>
      <c r="M27" s="4" t="s">
        <v>14</v>
      </c>
      <c r="N27" s="4" t="s">
        <v>36</v>
      </c>
    </row>
    <row r="28" spans="10:12" ht="9" customHeight="1">
      <c r="J28" s="4"/>
      <c r="K28" s="4"/>
      <c r="L28" s="4"/>
    </row>
    <row r="29" spans="2:24" ht="23.25">
      <c r="B29" s="4"/>
      <c r="C29" s="4"/>
      <c r="D29" s="4"/>
      <c r="E29" s="4"/>
      <c r="F29" s="4"/>
      <c r="G29" s="4"/>
      <c r="H29" s="8"/>
      <c r="I29" s="8"/>
      <c r="J29" s="8"/>
      <c r="K29" s="8"/>
      <c r="L29" s="8"/>
      <c r="M29" s="8"/>
      <c r="N29" s="8"/>
      <c r="P29" s="5">
        <f>IF(Y30=7,IF(R29+S29+T29+U29+V29+W29+X29=7,"Well Done","Try again"),"")</f>
      </c>
      <c r="R29">
        <f>IF(H29="7b",1,0)</f>
        <v>0</v>
      </c>
      <c r="S29">
        <f>IF(I29="-",1,0)</f>
        <v>0</v>
      </c>
      <c r="T29">
        <f>IF(J29="8c",1,0)</f>
        <v>0</v>
      </c>
      <c r="U29">
        <f>IF(K29="+",1,0)</f>
        <v>0</v>
      </c>
      <c r="V29">
        <f>IF(L29="3h",1,0)</f>
        <v>0</v>
      </c>
      <c r="W29">
        <f>IF(M29="=",1,0)</f>
        <v>0</v>
      </c>
      <c r="X29">
        <f>IF(N29="y",1,0)</f>
        <v>0</v>
      </c>
    </row>
    <row r="30" spans="2:25" ht="23.25">
      <c r="B30" s="4"/>
      <c r="C30" s="4"/>
      <c r="D30" s="4"/>
      <c r="E30" s="4"/>
      <c r="F30" s="4"/>
      <c r="G30" s="4"/>
      <c r="H30" s="4"/>
      <c r="I30" s="4"/>
      <c r="J30" s="4"/>
      <c r="K30" s="4"/>
      <c r="L30" s="4"/>
      <c r="R30">
        <f>IF(H29&lt;&gt;"",1,0)</f>
        <v>0</v>
      </c>
      <c r="S30">
        <f>IF(I29&lt;&gt;"",1,0)</f>
        <v>0</v>
      </c>
      <c r="T30">
        <f>IF(J29&lt;&gt;"",1,0)</f>
        <v>0</v>
      </c>
      <c r="U30">
        <f>IF(K29&lt;&gt;"",1,0)</f>
        <v>0</v>
      </c>
      <c r="V30">
        <f>IF(L29&lt;&gt;"",1,0)</f>
        <v>0</v>
      </c>
      <c r="W30">
        <f>IF(M29&lt;&gt;"",1,0)</f>
        <v>0</v>
      </c>
      <c r="X30">
        <f>IF(N29&lt;&gt;"",1,0)</f>
        <v>0</v>
      </c>
      <c r="Y30">
        <f>SUM(R30:X30)</f>
        <v>0</v>
      </c>
    </row>
    <row r="31" spans="2:12" ht="23.25">
      <c r="B31" s="4"/>
      <c r="C31" s="4"/>
      <c r="D31" s="4"/>
      <c r="E31" s="4"/>
      <c r="F31" s="4"/>
      <c r="G31" s="4"/>
      <c r="H31" s="4"/>
      <c r="I31" s="4"/>
      <c r="J31" s="4"/>
      <c r="K31" s="4"/>
      <c r="L31" s="4"/>
    </row>
    <row r="32" spans="2:14" ht="23.25">
      <c r="B32" s="4" t="s">
        <v>37</v>
      </c>
      <c r="C32" s="4" t="s">
        <v>9</v>
      </c>
      <c r="D32" s="4" t="s">
        <v>38</v>
      </c>
      <c r="E32" s="4" t="s">
        <v>9</v>
      </c>
      <c r="F32" s="4" t="s">
        <v>39</v>
      </c>
      <c r="G32" s="4" t="s">
        <v>12</v>
      </c>
      <c r="H32" s="4" t="s">
        <v>40</v>
      </c>
      <c r="I32" s="4" t="s">
        <v>9</v>
      </c>
      <c r="J32" s="4" t="s">
        <v>41</v>
      </c>
      <c r="K32" s="4" t="s">
        <v>12</v>
      </c>
      <c r="L32" s="4" t="s">
        <v>42</v>
      </c>
      <c r="M32" s="4" t="s">
        <v>14</v>
      </c>
      <c r="N32" s="4" t="s">
        <v>32</v>
      </c>
    </row>
    <row r="33" spans="10:12" ht="9" customHeight="1">
      <c r="J33" s="4"/>
      <c r="K33" s="4"/>
      <c r="L33" s="4"/>
    </row>
    <row r="34" spans="2:24" ht="23.25">
      <c r="B34" s="4"/>
      <c r="C34" s="4"/>
      <c r="D34" s="4"/>
      <c r="E34" s="4"/>
      <c r="F34" s="4"/>
      <c r="G34" s="4"/>
      <c r="H34" s="8"/>
      <c r="I34" s="8"/>
      <c r="J34" s="8"/>
      <c r="K34" s="8"/>
      <c r="L34" s="8"/>
      <c r="M34" s="8"/>
      <c r="N34" s="8"/>
      <c r="P34" s="5">
        <f>IF(Y35=7,IF(R34+S34+T34+U34+V34+W34+X34=7,"Well Done","Try again"),"")</f>
      </c>
      <c r="R34">
        <f>IF(H34="4s",1,0)</f>
        <v>0</v>
      </c>
      <c r="S34">
        <f>IF(I34="+",1,0)</f>
        <v>0</v>
      </c>
      <c r="T34">
        <f>IF(J34="5t",1,0)</f>
        <v>0</v>
      </c>
      <c r="U34">
        <f>IF(K34="-",1,0)</f>
        <v>0</v>
      </c>
      <c r="V34">
        <f>IF(L34="4u",1,0)</f>
        <v>0</v>
      </c>
      <c r="W34">
        <f>IF(M34="=",1,0)</f>
        <v>0</v>
      </c>
      <c r="X34">
        <f>IF(N34="w",1,0)</f>
        <v>0</v>
      </c>
    </row>
    <row r="35" spans="2:25" ht="23.25">
      <c r="B35" s="4"/>
      <c r="C35" s="4"/>
      <c r="D35" s="4"/>
      <c r="E35" s="4"/>
      <c r="F35" s="4"/>
      <c r="G35" s="4"/>
      <c r="H35" s="4"/>
      <c r="I35" s="4"/>
      <c r="J35" s="4"/>
      <c r="K35" s="4"/>
      <c r="L35" s="4"/>
      <c r="R35">
        <f>IF(H34&lt;&gt;"",1,0)</f>
        <v>0</v>
      </c>
      <c r="S35">
        <f>IF(I34&lt;&gt;"",1,0)</f>
        <v>0</v>
      </c>
      <c r="T35">
        <f>IF(J34&lt;&gt;"",1,0)</f>
        <v>0</v>
      </c>
      <c r="U35">
        <f>IF(K34&lt;&gt;"",1,0)</f>
        <v>0</v>
      </c>
      <c r="V35">
        <f>IF(L34&lt;&gt;"",1,0)</f>
        <v>0</v>
      </c>
      <c r="W35">
        <f>IF(M34&lt;&gt;"",1,0)</f>
        <v>0</v>
      </c>
      <c r="X35">
        <f>IF(N34&lt;&gt;"",1,0)</f>
        <v>0</v>
      </c>
      <c r="Y35">
        <f>SUM(R35:X35)</f>
        <v>0</v>
      </c>
    </row>
    <row r="36" spans="2:12" ht="23.25">
      <c r="B36" s="4"/>
      <c r="C36" s="4"/>
      <c r="D36" s="4"/>
      <c r="E36" s="4"/>
      <c r="F36" s="4"/>
      <c r="G36" s="4"/>
      <c r="H36" s="4"/>
      <c r="I36" s="4"/>
      <c r="J36" s="4"/>
      <c r="K36" s="4"/>
      <c r="L36" s="4"/>
    </row>
    <row r="37" spans="2:14" ht="23.25">
      <c r="B37" s="4">
        <v>14</v>
      </c>
      <c r="C37" s="4" t="s">
        <v>9</v>
      </c>
      <c r="D37" s="4" t="s">
        <v>27</v>
      </c>
      <c r="E37" s="4" t="s">
        <v>9</v>
      </c>
      <c r="F37" s="4" t="s">
        <v>28</v>
      </c>
      <c r="G37" s="4" t="s">
        <v>12</v>
      </c>
      <c r="H37" s="4">
        <v>9</v>
      </c>
      <c r="I37" s="4" t="s">
        <v>9</v>
      </c>
      <c r="J37" s="4" t="s">
        <v>30</v>
      </c>
      <c r="K37" s="4" t="s">
        <v>12</v>
      </c>
      <c r="L37" s="4" t="s">
        <v>31</v>
      </c>
      <c r="M37" s="4" t="s">
        <v>14</v>
      </c>
      <c r="N37" s="4" t="s">
        <v>45</v>
      </c>
    </row>
    <row r="38" spans="10:12" ht="9" customHeight="1">
      <c r="J38" s="4"/>
      <c r="K38" s="4"/>
      <c r="L38" s="4"/>
    </row>
    <row r="39" spans="2:24" ht="23.25">
      <c r="B39" s="4"/>
      <c r="C39" s="4"/>
      <c r="D39" s="4"/>
      <c r="E39" s="4"/>
      <c r="F39" s="4"/>
      <c r="G39" s="4"/>
      <c r="H39" s="8"/>
      <c r="I39" s="8"/>
      <c r="J39" s="8"/>
      <c r="K39" s="8"/>
      <c r="L39" s="8"/>
      <c r="M39" s="8"/>
      <c r="N39" s="8"/>
      <c r="P39" s="5">
        <f>IF(Y40=7,IF(R39+S39+T39+U39+V39+W39+X39=7,"Well Done","Try again"),"")</f>
      </c>
      <c r="R39">
        <f>IF(H39="7b",1,0)</f>
        <v>0</v>
      </c>
      <c r="S39">
        <f>IF(I39="+",1,0)</f>
        <v>0</v>
      </c>
      <c r="T39">
        <f>IF(J39="2c",1,0)</f>
        <v>0</v>
      </c>
      <c r="U39">
        <f>IF(K39="+",1,0)</f>
        <v>0</v>
      </c>
      <c r="V39">
        <f>IF(L39=5,1,0)</f>
        <v>0</v>
      </c>
      <c r="W39">
        <f>IF(M39="=",1,0)</f>
        <v>0</v>
      </c>
      <c r="X39">
        <f>IF(N39="j",1,0)</f>
        <v>0</v>
      </c>
    </row>
    <row r="40" spans="2:25" ht="23.25">
      <c r="B40" s="4"/>
      <c r="C40" s="4"/>
      <c r="D40" s="4"/>
      <c r="E40" s="4"/>
      <c r="F40" s="4"/>
      <c r="G40" s="4"/>
      <c r="H40" s="4"/>
      <c r="I40" s="4"/>
      <c r="J40" s="4"/>
      <c r="K40" s="4"/>
      <c r="L40" s="4"/>
      <c r="R40">
        <f>IF(H39&lt;&gt;"",1,0)</f>
        <v>0</v>
      </c>
      <c r="S40">
        <f>IF(I39&lt;&gt;"",1,0)</f>
        <v>0</v>
      </c>
      <c r="T40">
        <f>IF(J39&lt;&gt;"",1,0)</f>
        <v>0</v>
      </c>
      <c r="U40">
        <f>IF(K39&lt;&gt;"",1,0)</f>
        <v>0</v>
      </c>
      <c r="V40">
        <f>IF(L39&lt;&gt;"",1,0)</f>
        <v>0</v>
      </c>
      <c r="W40">
        <f>IF(M39&lt;&gt;"",1,0)</f>
        <v>0</v>
      </c>
      <c r="X40">
        <f>IF(N39&lt;&gt;"",1,0)</f>
        <v>0</v>
      </c>
      <c r="Y40">
        <f>SUM(R40:X40)</f>
        <v>0</v>
      </c>
    </row>
    <row r="41" spans="2:12" ht="23.25">
      <c r="B41" s="4"/>
      <c r="C41" s="4"/>
      <c r="D41" s="4"/>
      <c r="E41" s="4"/>
      <c r="F41" s="4"/>
      <c r="G41" s="4"/>
      <c r="H41" s="4"/>
      <c r="I41" s="4"/>
      <c r="J41" s="4"/>
      <c r="K41" s="4"/>
      <c r="L41" s="4"/>
    </row>
    <row r="42" spans="2:14" ht="23.25">
      <c r="B42" s="4" t="s">
        <v>64</v>
      </c>
      <c r="C42" s="4" t="s">
        <v>9</v>
      </c>
      <c r="D42" s="4" t="s">
        <v>27</v>
      </c>
      <c r="E42" s="4" t="s">
        <v>9</v>
      </c>
      <c r="F42" s="4">
        <v>12</v>
      </c>
      <c r="G42" s="4" t="s">
        <v>12</v>
      </c>
      <c r="H42" s="4" t="s">
        <v>29</v>
      </c>
      <c r="I42" s="4" t="s">
        <v>9</v>
      </c>
      <c r="J42" s="4">
        <v>9</v>
      </c>
      <c r="K42" s="4" t="s">
        <v>12</v>
      </c>
      <c r="L42" s="4" t="s">
        <v>43</v>
      </c>
      <c r="M42" s="4" t="s">
        <v>14</v>
      </c>
      <c r="N42" s="4" t="s">
        <v>63</v>
      </c>
    </row>
    <row r="43" spans="10:12" ht="9" customHeight="1">
      <c r="J43" s="4"/>
      <c r="K43" s="4"/>
      <c r="L43" s="4"/>
    </row>
    <row r="44" spans="2:24" ht="23.25">
      <c r="B44" s="4"/>
      <c r="C44" s="4"/>
      <c r="D44" s="4"/>
      <c r="E44" s="4"/>
      <c r="F44" s="4"/>
      <c r="G44" s="4"/>
      <c r="H44" s="8"/>
      <c r="I44" s="8"/>
      <c r="J44" s="8"/>
      <c r="K44" s="8"/>
      <c r="L44" s="8"/>
      <c r="M44" s="8"/>
      <c r="N44" s="8"/>
      <c r="P44" s="5">
        <f>IF(Y45=7,IF(R44+S44+T44+U44+V44+W44+X44=7,"Well Done","Try again"),"")</f>
      </c>
      <c r="R44">
        <f>IF(H44="5a",1,0)</f>
        <v>0</v>
      </c>
      <c r="S44">
        <f>IF(I44="-",1,0)</f>
        <v>0</v>
      </c>
      <c r="T44">
        <f>IF(J44="4b",1,0)</f>
        <v>0</v>
      </c>
      <c r="U44">
        <f>IF(K44="+",1,0)</f>
        <v>0</v>
      </c>
      <c r="V44">
        <f>IF(L44=21,1,0)</f>
        <v>0</v>
      </c>
      <c r="W44">
        <f>IF(M44="=",1,0)</f>
        <v>0</v>
      </c>
      <c r="X44">
        <f>IF(N44="3n",1,0)</f>
        <v>0</v>
      </c>
    </row>
    <row r="45" spans="2:25" ht="23.25">
      <c r="B45" s="4"/>
      <c r="C45" s="4"/>
      <c r="D45" s="4"/>
      <c r="E45" s="4"/>
      <c r="F45" s="4"/>
      <c r="G45" s="4"/>
      <c r="H45" s="4"/>
      <c r="I45" s="4"/>
      <c r="J45" s="4"/>
      <c r="K45" s="4"/>
      <c r="L45" s="4"/>
      <c r="R45">
        <f>IF(H44&lt;&gt;"",1,0)</f>
        <v>0</v>
      </c>
      <c r="S45">
        <f>IF(I44&lt;&gt;"",1,0)</f>
        <v>0</v>
      </c>
      <c r="T45">
        <f>IF(J44&lt;&gt;"",1,0)</f>
        <v>0</v>
      </c>
      <c r="U45">
        <f>IF(K44&lt;&gt;"",1,0)</f>
        <v>0</v>
      </c>
      <c r="V45">
        <f>IF(L44&lt;&gt;"",1,0)</f>
        <v>0</v>
      </c>
      <c r="W45">
        <f>IF(M44&lt;&gt;"",1,0)</f>
        <v>0</v>
      </c>
      <c r="X45">
        <f>IF(N44&lt;&gt;"",1,0)</f>
        <v>0</v>
      </c>
      <c r="Y45">
        <f>SUM(R45:X45)</f>
        <v>0</v>
      </c>
    </row>
    <row r="46" spans="2:12" ht="23.25">
      <c r="B46" s="4"/>
      <c r="C46" s="4"/>
      <c r="D46" s="4"/>
      <c r="E46" s="4"/>
      <c r="F46" s="4"/>
      <c r="G46" s="4"/>
      <c r="H46" s="4"/>
      <c r="I46" s="4"/>
      <c r="J46" s="4"/>
      <c r="K46" s="4"/>
      <c r="L46" s="4"/>
    </row>
    <row r="47" spans="2:14" ht="23.25">
      <c r="B47" s="4" t="s">
        <v>46</v>
      </c>
      <c r="C47" s="4" t="s">
        <v>9</v>
      </c>
      <c r="D47" s="4" t="s">
        <v>46</v>
      </c>
      <c r="E47" s="4" t="s">
        <v>9</v>
      </c>
      <c r="F47" s="4" t="s">
        <v>46</v>
      </c>
      <c r="G47" s="4" t="s">
        <v>12</v>
      </c>
      <c r="H47" s="4" t="s">
        <v>47</v>
      </c>
      <c r="I47" s="4" t="s">
        <v>9</v>
      </c>
      <c r="J47" s="4" t="s">
        <v>48</v>
      </c>
      <c r="K47" s="4" t="s">
        <v>12</v>
      </c>
      <c r="L47" s="4" t="s">
        <v>31</v>
      </c>
      <c r="M47" s="4" t="s">
        <v>14</v>
      </c>
      <c r="N47" s="4" t="s">
        <v>45</v>
      </c>
    </row>
    <row r="48" spans="10:12" ht="9" customHeight="1">
      <c r="J48" s="4"/>
      <c r="K48" s="4"/>
      <c r="L48" s="4"/>
    </row>
    <row r="49" spans="2:24" ht="23.25">
      <c r="B49" s="4"/>
      <c r="C49" s="4"/>
      <c r="D49" s="4"/>
      <c r="E49" s="4"/>
      <c r="F49" s="4"/>
      <c r="G49" s="4"/>
      <c r="H49" s="7"/>
      <c r="I49" s="7"/>
      <c r="J49" s="8"/>
      <c r="K49" s="8"/>
      <c r="L49" s="8"/>
      <c r="M49" s="8"/>
      <c r="N49" s="8"/>
      <c r="P49" s="5">
        <f>IF(Y50=5,IF(R49+S49+T49+U49+V49+W49+X49=5,"Well Done","Try again"),"")</f>
      </c>
      <c r="T49">
        <f>IF(J49="2r",1,0)</f>
        <v>0</v>
      </c>
      <c r="U49">
        <f>IF(K49="-",1,0)</f>
        <v>0</v>
      </c>
      <c r="V49">
        <f>IF(L49="3c",1,0)</f>
        <v>0</v>
      </c>
      <c r="W49">
        <f>IF(M49="=",1,0)</f>
        <v>0</v>
      </c>
      <c r="X49">
        <f>IF(N49="j",1,0)</f>
        <v>0</v>
      </c>
    </row>
    <row r="50" spans="2:25" ht="23.25">
      <c r="B50" s="4"/>
      <c r="C50" s="4"/>
      <c r="D50" s="4"/>
      <c r="E50" s="4"/>
      <c r="F50" s="4"/>
      <c r="G50" s="4"/>
      <c r="H50" s="4"/>
      <c r="I50" s="4"/>
      <c r="J50" s="4"/>
      <c r="K50" s="4"/>
      <c r="L50" s="4"/>
      <c r="R50">
        <f>IF(H49&lt;&gt;"",1,0)</f>
        <v>0</v>
      </c>
      <c r="S50">
        <f>IF(I49&lt;&gt;"",1,0)</f>
        <v>0</v>
      </c>
      <c r="T50">
        <f>IF(J49&lt;&gt;"",1,0)</f>
        <v>0</v>
      </c>
      <c r="U50">
        <f>IF(K49&lt;&gt;"",1,0)</f>
        <v>0</v>
      </c>
      <c r="V50">
        <f>IF(L49&lt;&gt;"",1,0)</f>
        <v>0</v>
      </c>
      <c r="W50">
        <f>IF(M49&lt;&gt;"",1,0)</f>
        <v>0</v>
      </c>
      <c r="X50">
        <f>IF(N49&lt;&gt;"",1,0)</f>
        <v>0</v>
      </c>
      <c r="Y50">
        <f>SUM(R50:X50)</f>
        <v>0</v>
      </c>
    </row>
    <row r="51" spans="2:12" ht="23.25">
      <c r="B51" s="4"/>
      <c r="C51" s="4"/>
      <c r="D51" s="4"/>
      <c r="E51" s="4"/>
      <c r="F51" s="4"/>
      <c r="G51" s="4"/>
      <c r="H51" s="4"/>
      <c r="I51" s="4"/>
      <c r="J51" s="4"/>
      <c r="K51" s="4"/>
      <c r="L51" s="4"/>
    </row>
    <row r="52" spans="2:14" ht="23.25">
      <c r="B52" s="4" t="s">
        <v>49</v>
      </c>
      <c r="C52" s="4" t="s">
        <v>12</v>
      </c>
      <c r="D52" s="4" t="s">
        <v>50</v>
      </c>
      <c r="E52" s="4" t="s">
        <v>9</v>
      </c>
      <c r="F52" s="4" t="s">
        <v>51</v>
      </c>
      <c r="G52" s="4" t="s">
        <v>9</v>
      </c>
      <c r="H52" s="4" t="s">
        <v>52</v>
      </c>
      <c r="I52" s="4" t="s">
        <v>9</v>
      </c>
      <c r="J52" s="4" t="s">
        <v>56</v>
      </c>
      <c r="K52" s="4" t="s">
        <v>9</v>
      </c>
      <c r="L52" s="4" t="s">
        <v>53</v>
      </c>
      <c r="M52" s="4" t="s">
        <v>14</v>
      </c>
      <c r="N52" s="4" t="s">
        <v>54</v>
      </c>
    </row>
    <row r="53" spans="10:12" ht="9" customHeight="1">
      <c r="J53" s="4"/>
      <c r="K53" s="4"/>
      <c r="L53" s="4"/>
    </row>
    <row r="54" spans="2:24" ht="23.25">
      <c r="B54" s="4"/>
      <c r="C54" s="4"/>
      <c r="D54" s="4"/>
      <c r="E54" s="4"/>
      <c r="F54" s="4"/>
      <c r="G54" s="4"/>
      <c r="H54" s="8"/>
      <c r="I54" s="8"/>
      <c r="J54" s="8"/>
      <c r="K54" s="8"/>
      <c r="L54" s="8"/>
      <c r="M54" s="8"/>
      <c r="N54" s="8"/>
      <c r="P54" s="5">
        <f>IF(Y55=7,IF(R54+S54+T54+U54+V54+W54+X54=7,"Well Done","Try again"),"")</f>
      </c>
      <c r="R54">
        <f>IF(H54="2d",1,0)</f>
        <v>0</v>
      </c>
      <c r="S54">
        <f>IF(I54="+",1,0)</f>
        <v>0</v>
      </c>
      <c r="T54">
        <f>IF(J54="13e",1,0)</f>
        <v>0</v>
      </c>
      <c r="U54">
        <f>IF(K54="+",1,0)</f>
        <v>0</v>
      </c>
      <c r="V54">
        <f>IF(L54="7t",1,0)</f>
        <v>0</v>
      </c>
      <c r="W54">
        <f>IF(M54="=",1,0)</f>
        <v>0</v>
      </c>
      <c r="X54">
        <f>IF(N54="h",1,0)</f>
        <v>0</v>
      </c>
    </row>
    <row r="55" spans="2:25" ht="23.25">
      <c r="B55" s="4"/>
      <c r="C55" s="4"/>
      <c r="D55" s="4"/>
      <c r="E55" s="4"/>
      <c r="F55" s="4"/>
      <c r="G55" s="4"/>
      <c r="H55" s="4"/>
      <c r="I55" s="4"/>
      <c r="J55" s="4"/>
      <c r="K55" s="4"/>
      <c r="L55" s="4"/>
      <c r="R55">
        <f>IF(H54&lt;&gt;"",1,0)</f>
        <v>0</v>
      </c>
      <c r="S55">
        <f>IF(I54&lt;&gt;"",1,0)</f>
        <v>0</v>
      </c>
      <c r="T55">
        <f>IF(J54&lt;&gt;"",1,0)</f>
        <v>0</v>
      </c>
      <c r="U55">
        <f>IF(K54&lt;&gt;"",1,0)</f>
        <v>0</v>
      </c>
      <c r="V55">
        <f>IF(L54&lt;&gt;"",1,0)</f>
        <v>0</v>
      </c>
      <c r="W55">
        <f>IF(M54&lt;&gt;"",1,0)</f>
        <v>0</v>
      </c>
      <c r="X55">
        <f>IF(N54&lt;&gt;"",1,0)</f>
        <v>0</v>
      </c>
      <c r="Y55">
        <f>SUM(R55:X55)</f>
        <v>0</v>
      </c>
    </row>
    <row r="56" spans="2:12" ht="23.25">
      <c r="B56" s="4"/>
      <c r="C56" s="4"/>
      <c r="D56" s="4"/>
      <c r="E56" s="4"/>
      <c r="F56" s="4"/>
      <c r="G56" s="4"/>
      <c r="H56" s="4"/>
      <c r="I56" s="4"/>
      <c r="J56" s="4"/>
      <c r="K56" s="4"/>
      <c r="L56" s="4"/>
    </row>
    <row r="57" spans="2:14" ht="23.25">
      <c r="B57" s="4" t="s">
        <v>55</v>
      </c>
      <c r="C57" s="4" t="s">
        <v>12</v>
      </c>
      <c r="D57" s="4" t="s">
        <v>56</v>
      </c>
      <c r="E57" s="4" t="s">
        <v>12</v>
      </c>
      <c r="F57" s="4" t="s">
        <v>57</v>
      </c>
      <c r="G57" s="4" t="s">
        <v>12</v>
      </c>
      <c r="H57" s="4" t="s">
        <v>58</v>
      </c>
      <c r="I57" s="4" t="s">
        <v>12</v>
      </c>
      <c r="J57" s="4" t="s">
        <v>65</v>
      </c>
      <c r="K57" s="4" t="s">
        <v>9</v>
      </c>
      <c r="L57" s="4" t="s">
        <v>33</v>
      </c>
      <c r="M57" s="4" t="s">
        <v>14</v>
      </c>
      <c r="N57" s="4" t="s">
        <v>60</v>
      </c>
    </row>
    <row r="58" spans="10:12" ht="9" customHeight="1">
      <c r="J58" s="4"/>
      <c r="K58" s="4"/>
      <c r="L58" s="4"/>
    </row>
    <row r="59" spans="2:24" ht="23.25">
      <c r="B59" s="4"/>
      <c r="C59" s="4"/>
      <c r="D59" s="4"/>
      <c r="E59" s="4"/>
      <c r="F59" s="4"/>
      <c r="G59" s="4"/>
      <c r="H59" s="8"/>
      <c r="I59" s="8"/>
      <c r="J59" s="8"/>
      <c r="K59" s="8"/>
      <c r="L59" s="8"/>
      <c r="M59" s="8"/>
      <c r="N59" s="8"/>
      <c r="P59" s="5">
        <f>IF(Y60=7,IF(R59+S59+T59+U59+V59+W59+X59=7,"Well Done","Try again"),"")</f>
      </c>
      <c r="R59">
        <f>IF(H59="2c",1,0)</f>
        <v>0</v>
      </c>
      <c r="S59">
        <f>IF(I59="-",1,0)</f>
        <v>0</v>
      </c>
      <c r="T59">
        <f>IF(J59="18d",1,0)</f>
        <v>0</v>
      </c>
      <c r="U59">
        <f>IF(K59="-",1,0)</f>
        <v>0</v>
      </c>
      <c r="V59">
        <f>IF(L59="11e",1,0)</f>
        <v>0</v>
      </c>
      <c r="W59">
        <f>IF(M59="=",1,0)</f>
        <v>0</v>
      </c>
      <c r="X59">
        <f>IF(N59="6u",1,0)</f>
        <v>0</v>
      </c>
    </row>
    <row r="60" spans="2:25" ht="23.25">
      <c r="B60" s="4"/>
      <c r="C60" s="4"/>
      <c r="D60" s="4"/>
      <c r="E60" s="4"/>
      <c r="F60" s="4"/>
      <c r="G60" s="4"/>
      <c r="H60" s="4"/>
      <c r="I60" s="4"/>
      <c r="J60" s="4"/>
      <c r="K60" s="4"/>
      <c r="L60" s="4"/>
      <c r="R60">
        <f>IF(H59&lt;&gt;"",1,0)</f>
        <v>0</v>
      </c>
      <c r="S60">
        <f>IF(I59&lt;&gt;"",1,0)</f>
        <v>0</v>
      </c>
      <c r="T60">
        <f>IF(J59&lt;&gt;"",1,0)</f>
        <v>0</v>
      </c>
      <c r="U60">
        <f>IF(K59&lt;&gt;"",1,0)</f>
        <v>0</v>
      </c>
      <c r="V60">
        <f>IF(L59&lt;&gt;"",1,0)</f>
        <v>0</v>
      </c>
      <c r="W60">
        <f>IF(M59&lt;&gt;"",1,0)</f>
        <v>0</v>
      </c>
      <c r="X60">
        <f>IF(N59&lt;&gt;"",1,0)</f>
        <v>0</v>
      </c>
      <c r="Y60">
        <f>SUM(R60:X60)</f>
        <v>0</v>
      </c>
    </row>
    <row r="61" spans="2:12" ht="23.25">
      <c r="B61" s="4"/>
      <c r="C61" s="4"/>
      <c r="D61" s="4"/>
      <c r="E61" s="4"/>
      <c r="F61" s="4"/>
      <c r="G61" s="4"/>
      <c r="H61" s="4"/>
      <c r="I61" s="4"/>
      <c r="J61" s="4"/>
      <c r="K61" s="4"/>
      <c r="L61" s="4"/>
    </row>
    <row r="62" spans="2:12" ht="23.25">
      <c r="B62" s="4"/>
      <c r="C62" s="4"/>
      <c r="D62" s="4"/>
      <c r="E62" s="4"/>
      <c r="F62" s="4"/>
      <c r="G62" s="4"/>
      <c r="H62" s="4"/>
      <c r="I62" s="4"/>
      <c r="J62" s="4"/>
      <c r="K62" s="4"/>
      <c r="L62" s="4"/>
    </row>
    <row r="63" spans="2:12" ht="23.25">
      <c r="B63" s="4"/>
      <c r="C63" s="4"/>
      <c r="D63" s="4"/>
      <c r="E63" s="4"/>
      <c r="F63" s="4"/>
      <c r="G63" s="4"/>
      <c r="H63" s="4"/>
      <c r="I63" s="4"/>
      <c r="J63" s="4"/>
      <c r="K63" s="4"/>
      <c r="L63" s="4"/>
    </row>
    <row r="64" spans="2:12" ht="23.25">
      <c r="B64" s="4"/>
      <c r="C64" s="4"/>
      <c r="D64" s="4"/>
      <c r="E64" s="4"/>
      <c r="F64" s="4"/>
      <c r="G64" s="4"/>
      <c r="H64" s="4"/>
      <c r="I64" s="4"/>
      <c r="J64" s="4"/>
      <c r="K64" s="4"/>
      <c r="L64" s="4"/>
    </row>
    <row r="65" spans="2:12" ht="23.25">
      <c r="B65" s="4"/>
      <c r="C65" s="4"/>
      <c r="D65" s="4"/>
      <c r="E65" s="4"/>
      <c r="F65" s="4"/>
      <c r="G65" s="4"/>
      <c r="H65" s="4"/>
      <c r="I65" s="4"/>
      <c r="J65" s="4"/>
      <c r="K65" s="4"/>
      <c r="L65" s="4"/>
    </row>
    <row r="66" spans="2:12" ht="23.25">
      <c r="B66" s="4"/>
      <c r="C66" s="4"/>
      <c r="D66" s="4"/>
      <c r="E66" s="4"/>
      <c r="F66" s="4"/>
      <c r="G66" s="4"/>
      <c r="H66" s="4"/>
      <c r="I66" s="4"/>
      <c r="J66" s="4"/>
      <c r="K66" s="4"/>
      <c r="L66" s="4"/>
    </row>
    <row r="67" spans="2:12" ht="23.25">
      <c r="B67" s="4"/>
      <c r="C67" s="4"/>
      <c r="D67" s="4"/>
      <c r="E67" s="4"/>
      <c r="F67" s="4"/>
      <c r="G67" s="4"/>
      <c r="H67" s="4"/>
      <c r="I67" s="4"/>
      <c r="J67" s="4"/>
      <c r="K67" s="4"/>
      <c r="L67" s="4"/>
    </row>
    <row r="68" spans="2:12" ht="23.25">
      <c r="B68" s="4"/>
      <c r="C68" s="4"/>
      <c r="D68" s="4"/>
      <c r="E68" s="4"/>
      <c r="F68" s="4"/>
      <c r="G68" s="4"/>
      <c r="H68" s="4"/>
      <c r="I68" s="4"/>
      <c r="J68" s="4"/>
      <c r="K68" s="4"/>
      <c r="L68" s="4"/>
    </row>
    <row r="69" spans="2:12" ht="23.25">
      <c r="B69" s="4"/>
      <c r="C69" s="4"/>
      <c r="D69" s="4"/>
      <c r="E69" s="4"/>
      <c r="F69" s="4"/>
      <c r="G69" s="4"/>
      <c r="H69" s="4"/>
      <c r="I69" s="4"/>
      <c r="J69" s="4"/>
      <c r="K69" s="4"/>
      <c r="L69" s="4"/>
    </row>
    <row r="70" spans="2:12" ht="23.25">
      <c r="B70" s="4"/>
      <c r="C70" s="4"/>
      <c r="D70" s="4"/>
      <c r="E70" s="4"/>
      <c r="F70" s="4"/>
      <c r="G70" s="4"/>
      <c r="H70" s="4"/>
      <c r="I70" s="4"/>
      <c r="J70" s="4"/>
      <c r="K70" s="4"/>
      <c r="L70" s="4"/>
    </row>
    <row r="71" spans="2:12" ht="23.25">
      <c r="B71" s="4"/>
      <c r="C71" s="4"/>
      <c r="D71" s="4"/>
      <c r="E71" s="4"/>
      <c r="F71" s="4"/>
      <c r="G71" s="4"/>
      <c r="H71" s="4"/>
      <c r="I71" s="4"/>
      <c r="J71" s="4"/>
      <c r="K71" s="4"/>
      <c r="L71" s="4"/>
    </row>
    <row r="72" spans="2:12" ht="23.25">
      <c r="B72" s="4"/>
      <c r="C72" s="4"/>
      <c r="D72" s="4"/>
      <c r="E72" s="4"/>
      <c r="F72" s="4"/>
      <c r="G72" s="4"/>
      <c r="H72" s="4"/>
      <c r="I72" s="4"/>
      <c r="J72" s="4"/>
      <c r="K72" s="4"/>
      <c r="L72" s="4"/>
    </row>
    <row r="73" spans="2:12" ht="23.25">
      <c r="B73" s="4"/>
      <c r="C73" s="4"/>
      <c r="D73" s="4"/>
      <c r="E73" s="4"/>
      <c r="F73" s="4"/>
      <c r="G73" s="4"/>
      <c r="H73" s="4"/>
      <c r="I73" s="4"/>
      <c r="J73" s="4"/>
      <c r="K73" s="4"/>
      <c r="L73" s="4"/>
    </row>
    <row r="74" spans="2:12" ht="23.25">
      <c r="B74" s="4"/>
      <c r="C74" s="4"/>
      <c r="D74" s="4"/>
      <c r="E74" s="4"/>
      <c r="F74" s="4"/>
      <c r="G74" s="4"/>
      <c r="H74" s="4"/>
      <c r="I74" s="4"/>
      <c r="J74" s="4"/>
      <c r="K74" s="4"/>
      <c r="L74" s="4"/>
    </row>
    <row r="75" spans="2:12" ht="23.25">
      <c r="B75" s="4"/>
      <c r="C75" s="4"/>
      <c r="D75" s="4"/>
      <c r="E75" s="4"/>
      <c r="F75" s="4"/>
      <c r="G75" s="4"/>
      <c r="H75" s="4"/>
      <c r="I75" s="4"/>
      <c r="J75" s="4"/>
      <c r="K75" s="4"/>
      <c r="L75" s="4"/>
    </row>
    <row r="76" spans="2:12" ht="23.25">
      <c r="B76" s="4"/>
      <c r="C76" s="4"/>
      <c r="D76" s="4"/>
      <c r="E76" s="4"/>
      <c r="F76" s="4"/>
      <c r="G76" s="4"/>
      <c r="H76" s="4"/>
      <c r="I76" s="4"/>
      <c r="J76" s="4"/>
      <c r="K76" s="4"/>
      <c r="L76" s="4"/>
    </row>
    <row r="77" spans="2:12" ht="23.25">
      <c r="B77" s="4"/>
      <c r="C77" s="4"/>
      <c r="D77" s="4"/>
      <c r="E77" s="4"/>
      <c r="F77" s="4"/>
      <c r="G77" s="4"/>
      <c r="H77" s="4"/>
      <c r="I77" s="4"/>
      <c r="J77" s="4"/>
      <c r="K77" s="4"/>
      <c r="L77" s="4"/>
    </row>
    <row r="78" spans="2:12" ht="23.25">
      <c r="B78" s="4"/>
      <c r="C78" s="4"/>
      <c r="D78" s="4"/>
      <c r="E78" s="4"/>
      <c r="F78" s="4"/>
      <c r="G78" s="4"/>
      <c r="H78" s="4"/>
      <c r="I78" s="4"/>
      <c r="J78" s="4"/>
      <c r="K78" s="4"/>
      <c r="L78" s="4"/>
    </row>
    <row r="79" spans="2:12" ht="23.25">
      <c r="B79" s="4"/>
      <c r="C79" s="4"/>
      <c r="D79" s="4"/>
      <c r="E79" s="4"/>
      <c r="F79" s="4"/>
      <c r="G79" s="4"/>
      <c r="H79" s="4"/>
      <c r="I79" s="4"/>
      <c r="J79" s="4"/>
      <c r="K79" s="4"/>
      <c r="L79" s="4"/>
    </row>
    <row r="80" spans="2:12" ht="23.25">
      <c r="B80" s="4"/>
      <c r="C80" s="4"/>
      <c r="D80" s="4"/>
      <c r="E80" s="4"/>
      <c r="F80" s="4"/>
      <c r="G80" s="4"/>
      <c r="H80" s="4"/>
      <c r="I80" s="4"/>
      <c r="J80" s="4"/>
      <c r="K80" s="4"/>
      <c r="L80" s="4"/>
    </row>
    <row r="81" spans="2:12" ht="23.25">
      <c r="B81" s="4"/>
      <c r="C81" s="4"/>
      <c r="D81" s="4"/>
      <c r="E81" s="4"/>
      <c r="F81" s="4"/>
      <c r="G81" s="4"/>
      <c r="H81" s="4"/>
      <c r="I81" s="4"/>
      <c r="J81" s="4"/>
      <c r="K81" s="4"/>
      <c r="L81" s="4"/>
    </row>
    <row r="82" spans="2:12" ht="23.25">
      <c r="B82" s="4"/>
      <c r="C82" s="4"/>
      <c r="D82" s="4"/>
      <c r="E82" s="4"/>
      <c r="F82" s="4"/>
      <c r="G82" s="4"/>
      <c r="H82" s="4"/>
      <c r="I82" s="4"/>
      <c r="J82" s="4"/>
      <c r="K82" s="4"/>
      <c r="L82" s="4"/>
    </row>
    <row r="83" spans="2:12" ht="23.25">
      <c r="B83" s="4"/>
      <c r="C83" s="4"/>
      <c r="D83" s="4"/>
      <c r="E83" s="4"/>
      <c r="F83" s="4"/>
      <c r="G83" s="4"/>
      <c r="H83" s="4"/>
      <c r="I83" s="4"/>
      <c r="J83" s="4"/>
      <c r="K83" s="4"/>
      <c r="L83" s="4"/>
    </row>
    <row r="84" spans="2:12" ht="23.25">
      <c r="B84" s="4"/>
      <c r="C84" s="4"/>
      <c r="D84" s="4"/>
      <c r="E84" s="4"/>
      <c r="F84" s="4"/>
      <c r="G84" s="4"/>
      <c r="H84" s="4"/>
      <c r="I84" s="4"/>
      <c r="J84" s="4"/>
      <c r="K84" s="4"/>
      <c r="L84" s="4"/>
    </row>
    <row r="85" spans="2:12" ht="23.25">
      <c r="B85" s="4"/>
      <c r="C85" s="4"/>
      <c r="D85" s="4"/>
      <c r="E85" s="4"/>
      <c r="F85" s="4"/>
      <c r="G85" s="4"/>
      <c r="H85" s="4"/>
      <c r="I85" s="4"/>
      <c r="J85" s="4"/>
      <c r="K85" s="4"/>
      <c r="L85" s="4"/>
    </row>
    <row r="86" spans="2:12" ht="23.25">
      <c r="B86" s="4"/>
      <c r="C86" s="4"/>
      <c r="D86" s="4"/>
      <c r="E86" s="4"/>
      <c r="F86" s="4"/>
      <c r="G86" s="4"/>
      <c r="H86" s="4"/>
      <c r="I86" s="4"/>
      <c r="J86" s="4"/>
      <c r="K86" s="4"/>
      <c r="L86" s="4"/>
    </row>
    <row r="87" spans="2:12" ht="23.25">
      <c r="B87" s="4"/>
      <c r="C87" s="4"/>
      <c r="D87" s="4"/>
      <c r="E87" s="4"/>
      <c r="F87" s="4"/>
      <c r="G87" s="4"/>
      <c r="H87" s="4"/>
      <c r="I87" s="4"/>
      <c r="J87" s="4"/>
      <c r="K87" s="4"/>
      <c r="L87" s="4"/>
    </row>
    <row r="88" spans="2:12" ht="23.25">
      <c r="B88" s="4"/>
      <c r="C88" s="4"/>
      <c r="D88" s="4"/>
      <c r="E88" s="4"/>
      <c r="F88" s="4"/>
      <c r="G88" s="4"/>
      <c r="H88" s="4"/>
      <c r="I88" s="4"/>
      <c r="J88" s="4"/>
      <c r="K88" s="4"/>
      <c r="L88" s="4"/>
    </row>
    <row r="89" spans="2:12" ht="23.25">
      <c r="B89" s="4"/>
      <c r="C89" s="4"/>
      <c r="D89" s="4"/>
      <c r="E89" s="4"/>
      <c r="F89" s="4"/>
      <c r="G89" s="4"/>
      <c r="H89" s="4"/>
      <c r="I89" s="4"/>
      <c r="J89" s="4"/>
      <c r="K89" s="4"/>
      <c r="L89" s="4"/>
    </row>
    <row r="90" spans="2:12" ht="23.25">
      <c r="B90" s="4"/>
      <c r="C90" s="4"/>
      <c r="D90" s="4"/>
      <c r="E90" s="4"/>
      <c r="F90" s="4"/>
      <c r="G90" s="4"/>
      <c r="H90" s="4"/>
      <c r="I90" s="4"/>
      <c r="J90" s="4"/>
      <c r="K90" s="4"/>
      <c r="L90" s="4"/>
    </row>
    <row r="91" spans="2:12" ht="23.25">
      <c r="B91" s="4"/>
      <c r="C91" s="4"/>
      <c r="D91" s="4"/>
      <c r="E91" s="4"/>
      <c r="F91" s="4"/>
      <c r="G91" s="4"/>
      <c r="H91" s="4"/>
      <c r="I91" s="4"/>
      <c r="J91" s="4"/>
      <c r="K91" s="4"/>
      <c r="L91" s="4"/>
    </row>
    <row r="92" spans="2:12" ht="23.25">
      <c r="B92" s="4"/>
      <c r="C92" s="4"/>
      <c r="D92" s="4"/>
      <c r="E92" s="4"/>
      <c r="F92" s="4"/>
      <c r="G92" s="4"/>
      <c r="H92" s="4"/>
      <c r="I92" s="4"/>
      <c r="J92" s="4"/>
      <c r="K92" s="4"/>
      <c r="L92" s="4"/>
    </row>
    <row r="93" spans="2:12" ht="23.25">
      <c r="B93" s="4"/>
      <c r="C93" s="4"/>
      <c r="D93" s="4"/>
      <c r="E93" s="4"/>
      <c r="F93" s="4"/>
      <c r="G93" s="4"/>
      <c r="H93" s="4"/>
      <c r="I93" s="4"/>
      <c r="J93" s="4"/>
      <c r="K93" s="4"/>
      <c r="L93" s="4"/>
    </row>
    <row r="94" spans="2:12" ht="23.25">
      <c r="B94" s="4"/>
      <c r="C94" s="4"/>
      <c r="D94" s="4"/>
      <c r="E94" s="4"/>
      <c r="F94" s="4"/>
      <c r="G94" s="4"/>
      <c r="H94" s="4"/>
      <c r="I94" s="4"/>
      <c r="J94" s="4"/>
      <c r="K94" s="4"/>
      <c r="L94" s="4"/>
    </row>
    <row r="95" spans="2:12" ht="23.25">
      <c r="B95" s="4"/>
      <c r="C95" s="4"/>
      <c r="D95" s="4"/>
      <c r="E95" s="4"/>
      <c r="F95" s="4"/>
      <c r="G95" s="4"/>
      <c r="H95" s="4"/>
      <c r="I95" s="4"/>
      <c r="J95" s="4"/>
      <c r="K95" s="4"/>
      <c r="L95" s="4"/>
    </row>
    <row r="96" spans="2:12" ht="23.25">
      <c r="B96" s="4"/>
      <c r="C96" s="4"/>
      <c r="D96" s="4"/>
      <c r="E96" s="4"/>
      <c r="F96" s="4"/>
      <c r="G96" s="4"/>
      <c r="H96" s="4"/>
      <c r="I96" s="4"/>
      <c r="J96" s="4"/>
      <c r="K96" s="4"/>
      <c r="L96" s="4"/>
    </row>
    <row r="97" spans="2:12" ht="23.25">
      <c r="B97" s="4"/>
      <c r="C97" s="4"/>
      <c r="D97" s="4"/>
      <c r="E97" s="4"/>
      <c r="F97" s="4"/>
      <c r="G97" s="4"/>
      <c r="H97" s="4"/>
      <c r="I97" s="4"/>
      <c r="J97" s="4"/>
      <c r="K97" s="4"/>
      <c r="L97" s="4"/>
    </row>
    <row r="98" spans="2:12" ht="23.25">
      <c r="B98" s="4"/>
      <c r="C98" s="4"/>
      <c r="D98" s="4"/>
      <c r="E98" s="4"/>
      <c r="F98" s="4"/>
      <c r="G98" s="4"/>
      <c r="H98" s="4"/>
      <c r="I98" s="4"/>
      <c r="J98" s="4"/>
      <c r="K98" s="4"/>
      <c r="L98" s="4"/>
    </row>
    <row r="99" spans="2:12" ht="23.25">
      <c r="B99" s="4"/>
      <c r="C99" s="4"/>
      <c r="D99" s="4"/>
      <c r="E99" s="4"/>
      <c r="F99" s="4"/>
      <c r="G99" s="4"/>
      <c r="H99" s="4"/>
      <c r="I99" s="4"/>
      <c r="J99" s="4"/>
      <c r="K99" s="4"/>
      <c r="L99" s="4"/>
    </row>
    <row r="100" spans="2:12" ht="23.25">
      <c r="B100" s="4"/>
      <c r="C100" s="4"/>
      <c r="D100" s="4"/>
      <c r="E100" s="4"/>
      <c r="F100" s="4"/>
      <c r="G100" s="4"/>
      <c r="H100" s="4"/>
      <c r="I100" s="4"/>
      <c r="J100" s="4"/>
      <c r="K100" s="4"/>
      <c r="L100" s="4"/>
    </row>
    <row r="101" spans="2:12" ht="23.25">
      <c r="B101" s="4"/>
      <c r="C101" s="4"/>
      <c r="D101" s="4"/>
      <c r="E101" s="4"/>
      <c r="F101" s="4"/>
      <c r="G101" s="4"/>
      <c r="H101" s="4"/>
      <c r="I101" s="4"/>
      <c r="J101" s="4"/>
      <c r="K101" s="4"/>
      <c r="L101" s="4"/>
    </row>
    <row r="102" spans="2:12" ht="23.25">
      <c r="B102" s="4"/>
      <c r="C102" s="4"/>
      <c r="D102" s="4"/>
      <c r="E102" s="4"/>
      <c r="F102" s="4"/>
      <c r="G102" s="4"/>
      <c r="H102" s="4"/>
      <c r="I102" s="4"/>
      <c r="J102" s="4"/>
      <c r="K102" s="4"/>
      <c r="L102" s="4"/>
    </row>
    <row r="103" spans="2:12" ht="23.25">
      <c r="B103" s="4"/>
      <c r="C103" s="4"/>
      <c r="D103" s="4"/>
      <c r="E103" s="4"/>
      <c r="F103" s="4"/>
      <c r="G103" s="4"/>
      <c r="H103" s="4"/>
      <c r="I103" s="4"/>
      <c r="J103" s="4"/>
      <c r="K103" s="4"/>
      <c r="L103" s="4"/>
    </row>
    <row r="104" spans="2:12" ht="23.25">
      <c r="B104" s="4"/>
      <c r="C104" s="4"/>
      <c r="D104" s="4"/>
      <c r="E104" s="4"/>
      <c r="F104" s="4"/>
      <c r="G104" s="4"/>
      <c r="H104" s="4"/>
      <c r="I104" s="4"/>
      <c r="J104" s="4"/>
      <c r="K104" s="4"/>
      <c r="L104" s="4"/>
    </row>
    <row r="105" spans="2:12" ht="23.25">
      <c r="B105" s="4"/>
      <c r="C105" s="4"/>
      <c r="D105" s="4"/>
      <c r="E105" s="4"/>
      <c r="F105" s="4"/>
      <c r="G105" s="4"/>
      <c r="H105" s="4"/>
      <c r="I105" s="4"/>
      <c r="J105" s="4"/>
      <c r="K105" s="4"/>
      <c r="L105" s="4"/>
    </row>
    <row r="106" spans="2:12" ht="23.25">
      <c r="B106" s="4"/>
      <c r="C106" s="4"/>
      <c r="D106" s="4"/>
      <c r="E106" s="4"/>
      <c r="F106" s="4"/>
      <c r="G106" s="4"/>
      <c r="H106" s="4"/>
      <c r="I106" s="4"/>
      <c r="J106" s="4"/>
      <c r="K106" s="4"/>
      <c r="L106" s="4"/>
    </row>
    <row r="107" spans="2:12" ht="23.25">
      <c r="B107" s="4"/>
      <c r="C107" s="4"/>
      <c r="D107" s="4"/>
      <c r="E107" s="4"/>
      <c r="F107" s="4"/>
      <c r="G107" s="4"/>
      <c r="H107" s="4"/>
      <c r="I107" s="4"/>
      <c r="J107" s="4"/>
      <c r="K107" s="4"/>
      <c r="L107" s="4"/>
    </row>
    <row r="108" spans="2:12" ht="23.25">
      <c r="B108" s="4"/>
      <c r="C108" s="4"/>
      <c r="D108" s="4"/>
      <c r="E108" s="4"/>
      <c r="F108" s="4"/>
      <c r="G108" s="4"/>
      <c r="H108" s="4"/>
      <c r="I108" s="4"/>
      <c r="J108" s="4"/>
      <c r="K108" s="4"/>
      <c r="L108" s="4"/>
    </row>
    <row r="109" spans="2:12" ht="23.25">
      <c r="B109" s="4"/>
      <c r="C109" s="4"/>
      <c r="D109" s="4"/>
      <c r="E109" s="4"/>
      <c r="F109" s="4"/>
      <c r="G109" s="4"/>
      <c r="H109" s="4"/>
      <c r="I109" s="4"/>
      <c r="J109" s="4"/>
      <c r="K109" s="4"/>
      <c r="L109" s="4"/>
    </row>
    <row r="110" spans="2:12" ht="23.25">
      <c r="B110" s="4"/>
      <c r="C110" s="4"/>
      <c r="D110" s="4"/>
      <c r="E110" s="4"/>
      <c r="F110" s="4"/>
      <c r="G110" s="4"/>
      <c r="H110" s="4"/>
      <c r="I110" s="4"/>
      <c r="J110" s="4"/>
      <c r="K110" s="4"/>
      <c r="L110" s="4"/>
    </row>
    <row r="111" spans="2:12" ht="23.25">
      <c r="B111" s="4"/>
      <c r="C111" s="4"/>
      <c r="D111" s="4"/>
      <c r="E111" s="4"/>
      <c r="F111" s="4"/>
      <c r="G111" s="4"/>
      <c r="H111" s="4"/>
      <c r="I111" s="4"/>
      <c r="J111" s="4"/>
      <c r="K111" s="4"/>
      <c r="L111" s="4"/>
    </row>
    <row r="112" spans="2:12" ht="23.25">
      <c r="B112" s="4"/>
      <c r="C112" s="4"/>
      <c r="D112" s="4"/>
      <c r="E112" s="4"/>
      <c r="F112" s="4"/>
      <c r="G112" s="4"/>
      <c r="H112" s="4"/>
      <c r="I112" s="4"/>
      <c r="J112" s="4"/>
      <c r="K112" s="4"/>
      <c r="L112" s="4"/>
    </row>
    <row r="113" spans="2:12" ht="23.25">
      <c r="B113" s="4"/>
      <c r="C113" s="4"/>
      <c r="D113" s="4"/>
      <c r="E113" s="4"/>
      <c r="F113" s="4"/>
      <c r="G113" s="4"/>
      <c r="H113" s="4"/>
      <c r="I113" s="4"/>
      <c r="J113" s="4"/>
      <c r="K113" s="4"/>
      <c r="L113" s="4"/>
    </row>
    <row r="114" spans="2:12" ht="23.25">
      <c r="B114" s="4"/>
      <c r="C114" s="4"/>
      <c r="D114" s="4"/>
      <c r="E114" s="4"/>
      <c r="F114" s="4"/>
      <c r="G114" s="4"/>
      <c r="H114" s="4"/>
      <c r="I114" s="4"/>
      <c r="J114" s="4"/>
      <c r="K114" s="4"/>
      <c r="L114" s="4"/>
    </row>
    <row r="115" spans="2:12" ht="23.25">
      <c r="B115" s="4"/>
      <c r="C115" s="4"/>
      <c r="D115" s="4"/>
      <c r="E115" s="4"/>
      <c r="F115" s="4"/>
      <c r="G115" s="4"/>
      <c r="H115" s="4"/>
      <c r="I115" s="4"/>
      <c r="J115" s="4"/>
      <c r="K115" s="4"/>
      <c r="L115" s="4"/>
    </row>
    <row r="116" spans="2:12" ht="23.25">
      <c r="B116" s="4"/>
      <c r="C116" s="4"/>
      <c r="D116" s="4"/>
      <c r="E116" s="4"/>
      <c r="F116" s="4"/>
      <c r="G116" s="4"/>
      <c r="H116" s="4"/>
      <c r="I116" s="4"/>
      <c r="J116" s="4"/>
      <c r="K116" s="4"/>
      <c r="L116" s="4"/>
    </row>
    <row r="117" spans="2:12" ht="23.25">
      <c r="B117" s="4"/>
      <c r="C117" s="4"/>
      <c r="D117" s="4"/>
      <c r="E117" s="4"/>
      <c r="F117" s="4"/>
      <c r="G117" s="4"/>
      <c r="H117" s="4"/>
      <c r="I117" s="4"/>
      <c r="J117" s="4"/>
      <c r="K117" s="4"/>
      <c r="L117" s="4"/>
    </row>
    <row r="118" spans="2:12" ht="23.25">
      <c r="B118" s="4"/>
      <c r="C118" s="4"/>
      <c r="D118" s="4"/>
      <c r="E118" s="4"/>
      <c r="F118" s="4"/>
      <c r="G118" s="4"/>
      <c r="H118" s="4"/>
      <c r="I118" s="4"/>
      <c r="J118" s="4"/>
      <c r="K118" s="4"/>
      <c r="L118" s="4"/>
    </row>
    <row r="119" spans="2:12" ht="23.25">
      <c r="B119" s="4"/>
      <c r="C119" s="4"/>
      <c r="D119" s="4"/>
      <c r="E119" s="4"/>
      <c r="F119" s="4"/>
      <c r="G119" s="4"/>
      <c r="H119" s="4"/>
      <c r="I119" s="4"/>
      <c r="J119" s="4"/>
      <c r="K119" s="4"/>
      <c r="L119" s="4"/>
    </row>
    <row r="120" spans="2:12" ht="23.25">
      <c r="B120" s="4"/>
      <c r="C120" s="4"/>
      <c r="D120" s="4"/>
      <c r="E120" s="4"/>
      <c r="F120" s="4"/>
      <c r="G120" s="4"/>
      <c r="H120" s="4"/>
      <c r="I120" s="4"/>
      <c r="J120" s="4"/>
      <c r="K120" s="4"/>
      <c r="L120" s="4"/>
    </row>
    <row r="121" spans="2:12" ht="23.25">
      <c r="B121" s="4"/>
      <c r="C121" s="4"/>
      <c r="D121" s="4"/>
      <c r="E121" s="4"/>
      <c r="F121" s="4"/>
      <c r="G121" s="4"/>
      <c r="H121" s="4"/>
      <c r="I121" s="4"/>
      <c r="J121" s="4"/>
      <c r="K121" s="4"/>
      <c r="L121" s="4"/>
    </row>
    <row r="122" spans="2:12" ht="23.25">
      <c r="B122" s="4"/>
      <c r="C122" s="4"/>
      <c r="D122" s="4"/>
      <c r="E122" s="4"/>
      <c r="F122" s="4"/>
      <c r="G122" s="4"/>
      <c r="H122" s="4"/>
      <c r="I122" s="4"/>
      <c r="J122" s="4"/>
      <c r="K122" s="4"/>
      <c r="L122" s="4"/>
    </row>
    <row r="123" spans="2:12" ht="23.25">
      <c r="B123" s="4"/>
      <c r="C123" s="4"/>
      <c r="D123" s="4"/>
      <c r="E123" s="4"/>
      <c r="F123" s="4"/>
      <c r="G123" s="4"/>
      <c r="H123" s="4"/>
      <c r="I123" s="4"/>
      <c r="J123" s="4"/>
      <c r="K123" s="4"/>
      <c r="L123" s="4"/>
    </row>
    <row r="124" spans="2:12" ht="23.25">
      <c r="B124" s="4"/>
      <c r="C124" s="4"/>
      <c r="D124" s="4"/>
      <c r="E124" s="4"/>
      <c r="F124" s="4"/>
      <c r="G124" s="4"/>
      <c r="H124" s="4"/>
      <c r="I124" s="4"/>
      <c r="J124" s="4"/>
      <c r="K124" s="4"/>
      <c r="L124" s="4"/>
    </row>
    <row r="125" spans="2:12" ht="23.25">
      <c r="B125" s="4"/>
      <c r="C125" s="4"/>
      <c r="D125" s="4"/>
      <c r="E125" s="4"/>
      <c r="F125" s="4"/>
      <c r="G125" s="4"/>
      <c r="H125" s="4"/>
      <c r="I125" s="4"/>
      <c r="J125" s="4"/>
      <c r="K125" s="4"/>
      <c r="L125" s="4"/>
    </row>
    <row r="126" spans="2:12" ht="23.25">
      <c r="B126" s="4"/>
      <c r="C126" s="4"/>
      <c r="D126" s="4"/>
      <c r="E126" s="4"/>
      <c r="F126" s="4"/>
      <c r="G126" s="4"/>
      <c r="H126" s="4"/>
      <c r="I126" s="4"/>
      <c r="J126" s="4"/>
      <c r="K126" s="4"/>
      <c r="L126" s="4"/>
    </row>
    <row r="127" spans="2:12" ht="23.25">
      <c r="B127" s="4"/>
      <c r="C127" s="4"/>
      <c r="D127" s="4"/>
      <c r="E127" s="4"/>
      <c r="F127" s="4"/>
      <c r="G127" s="4"/>
      <c r="H127" s="4"/>
      <c r="I127" s="4"/>
      <c r="J127" s="4"/>
      <c r="K127" s="4"/>
      <c r="L127" s="4"/>
    </row>
    <row r="128" spans="2:12" ht="23.25">
      <c r="B128" s="4"/>
      <c r="C128" s="4"/>
      <c r="D128" s="4"/>
      <c r="E128" s="4"/>
      <c r="F128" s="4"/>
      <c r="G128" s="4"/>
      <c r="H128" s="4"/>
      <c r="I128" s="4"/>
      <c r="J128" s="4"/>
      <c r="K128" s="4"/>
      <c r="L128" s="4"/>
    </row>
    <row r="129" spans="2:12" ht="23.25">
      <c r="B129" s="4"/>
      <c r="C129" s="4"/>
      <c r="D129" s="4"/>
      <c r="E129" s="4"/>
      <c r="F129" s="4"/>
      <c r="G129" s="4"/>
      <c r="H129" s="4"/>
      <c r="I129" s="4"/>
      <c r="J129" s="4"/>
      <c r="K129" s="4"/>
      <c r="L129" s="4"/>
    </row>
    <row r="130" spans="2:12" ht="23.25">
      <c r="B130" s="4"/>
      <c r="C130" s="4"/>
      <c r="D130" s="4"/>
      <c r="E130" s="4"/>
      <c r="F130" s="4"/>
      <c r="G130" s="4"/>
      <c r="H130" s="4"/>
      <c r="I130" s="4"/>
      <c r="J130" s="4"/>
      <c r="K130" s="4"/>
      <c r="L130" s="4"/>
    </row>
    <row r="131" spans="2:12" ht="23.25">
      <c r="B131" s="4"/>
      <c r="C131" s="4"/>
      <c r="D131" s="4"/>
      <c r="E131" s="4"/>
      <c r="F131" s="4"/>
      <c r="G131" s="4"/>
      <c r="H131" s="4"/>
      <c r="I131" s="4"/>
      <c r="J131" s="4"/>
      <c r="K131" s="4"/>
      <c r="L131" s="4"/>
    </row>
    <row r="132" spans="2:12" ht="23.25">
      <c r="B132" s="4"/>
      <c r="C132" s="4"/>
      <c r="D132" s="4"/>
      <c r="E132" s="4"/>
      <c r="F132" s="4"/>
      <c r="G132" s="4"/>
      <c r="H132" s="4"/>
      <c r="I132" s="4"/>
      <c r="J132" s="4"/>
      <c r="K132" s="4"/>
      <c r="L132" s="4"/>
    </row>
    <row r="133" spans="2:12" ht="23.25">
      <c r="B133" s="4"/>
      <c r="C133" s="4"/>
      <c r="D133" s="4"/>
      <c r="E133" s="4"/>
      <c r="F133" s="4"/>
      <c r="G133" s="4"/>
      <c r="H133" s="4"/>
      <c r="I133" s="4"/>
      <c r="J133" s="4"/>
      <c r="K133" s="4"/>
      <c r="L133" s="4"/>
    </row>
    <row r="134" spans="2:12" ht="23.25">
      <c r="B134" s="4"/>
      <c r="C134" s="4"/>
      <c r="D134" s="4"/>
      <c r="E134" s="4"/>
      <c r="F134" s="4"/>
      <c r="G134" s="4"/>
      <c r="H134" s="4"/>
      <c r="I134" s="4"/>
      <c r="J134" s="4"/>
      <c r="K134" s="4"/>
      <c r="L134" s="4"/>
    </row>
    <row r="135" spans="2:12" ht="23.25">
      <c r="B135" s="4"/>
      <c r="C135" s="4"/>
      <c r="D135" s="4"/>
      <c r="E135" s="4"/>
      <c r="F135" s="4"/>
      <c r="G135" s="4"/>
      <c r="H135" s="4"/>
      <c r="I135" s="4"/>
      <c r="J135" s="4"/>
      <c r="K135" s="4"/>
      <c r="L135" s="4"/>
    </row>
    <row r="136" spans="2:12" ht="23.25">
      <c r="B136" s="4"/>
      <c r="C136" s="4"/>
      <c r="D136" s="4"/>
      <c r="E136" s="4"/>
      <c r="F136" s="4"/>
      <c r="G136" s="4"/>
      <c r="H136" s="4"/>
      <c r="I136" s="4"/>
      <c r="J136" s="4"/>
      <c r="K136" s="4"/>
      <c r="L136" s="4"/>
    </row>
    <row r="137" spans="2:12" ht="23.25">
      <c r="B137" s="4"/>
      <c r="C137" s="4"/>
      <c r="D137" s="4"/>
      <c r="E137" s="4"/>
      <c r="F137" s="4"/>
      <c r="G137" s="4"/>
      <c r="H137" s="4"/>
      <c r="I137" s="4"/>
      <c r="J137" s="4"/>
      <c r="K137" s="4"/>
      <c r="L137" s="4"/>
    </row>
    <row r="138" spans="2:12" ht="23.25">
      <c r="B138" s="4"/>
      <c r="C138" s="4"/>
      <c r="D138" s="4"/>
      <c r="E138" s="4"/>
      <c r="F138" s="4"/>
      <c r="G138" s="4"/>
      <c r="H138" s="4"/>
      <c r="I138" s="4"/>
      <c r="J138" s="4"/>
      <c r="K138" s="4"/>
      <c r="L138" s="4"/>
    </row>
    <row r="139" spans="2:12" ht="23.25">
      <c r="B139" s="4"/>
      <c r="C139" s="4"/>
      <c r="D139" s="4"/>
      <c r="E139" s="4"/>
      <c r="F139" s="4"/>
      <c r="G139" s="4"/>
      <c r="H139" s="4"/>
      <c r="I139" s="4"/>
      <c r="J139" s="4"/>
      <c r="K139" s="4"/>
      <c r="L139" s="4"/>
    </row>
    <row r="140" spans="2:12" ht="23.25">
      <c r="B140" s="4"/>
      <c r="C140" s="4"/>
      <c r="D140" s="4"/>
      <c r="E140" s="4"/>
      <c r="F140" s="4"/>
      <c r="G140" s="4"/>
      <c r="H140" s="4"/>
      <c r="I140" s="4"/>
      <c r="J140" s="4"/>
      <c r="K140" s="4"/>
      <c r="L140" s="4"/>
    </row>
    <row r="141" spans="2:12" ht="23.25">
      <c r="B141" s="4"/>
      <c r="C141" s="4"/>
      <c r="D141" s="4"/>
      <c r="E141" s="4"/>
      <c r="F141" s="4"/>
      <c r="G141" s="4"/>
      <c r="H141" s="4"/>
      <c r="I141" s="4"/>
      <c r="J141" s="4"/>
      <c r="K141" s="4"/>
      <c r="L141" s="4"/>
    </row>
    <row r="142" spans="2:12" ht="23.25">
      <c r="B142" s="4"/>
      <c r="C142" s="4"/>
      <c r="D142" s="4"/>
      <c r="E142" s="4"/>
      <c r="F142" s="4"/>
      <c r="G142" s="4"/>
      <c r="H142" s="4"/>
      <c r="I142" s="4"/>
      <c r="J142" s="4"/>
      <c r="K142" s="4"/>
      <c r="L142" s="4"/>
    </row>
    <row r="143" spans="2:12" ht="23.25">
      <c r="B143" s="4"/>
      <c r="C143" s="4"/>
      <c r="D143" s="4"/>
      <c r="E143" s="4"/>
      <c r="F143" s="4"/>
      <c r="G143" s="4"/>
      <c r="H143" s="4"/>
      <c r="I143" s="4"/>
      <c r="J143" s="4"/>
      <c r="K143" s="4"/>
      <c r="L143" s="4"/>
    </row>
    <row r="144" spans="2:12" ht="23.25">
      <c r="B144" s="4"/>
      <c r="C144" s="4"/>
      <c r="D144" s="4"/>
      <c r="E144" s="4"/>
      <c r="F144" s="4"/>
      <c r="G144" s="4"/>
      <c r="H144" s="4"/>
      <c r="I144" s="4"/>
      <c r="J144" s="4"/>
      <c r="K144" s="4"/>
      <c r="L144" s="4"/>
    </row>
    <row r="145" spans="2:12" ht="23.25">
      <c r="B145" s="4"/>
      <c r="C145" s="4"/>
      <c r="D145" s="4"/>
      <c r="E145" s="4"/>
      <c r="F145" s="4"/>
      <c r="G145" s="4"/>
      <c r="H145" s="4"/>
      <c r="I145" s="4"/>
      <c r="J145" s="4"/>
      <c r="K145" s="4"/>
      <c r="L145" s="4"/>
    </row>
    <row r="146" spans="2:12" ht="23.25">
      <c r="B146" s="4"/>
      <c r="C146" s="4"/>
      <c r="D146" s="4"/>
      <c r="E146" s="4"/>
      <c r="F146" s="4"/>
      <c r="G146" s="4"/>
      <c r="H146" s="4"/>
      <c r="I146" s="4"/>
      <c r="J146" s="4"/>
      <c r="K146" s="4"/>
      <c r="L146" s="4"/>
    </row>
    <row r="147" spans="2:12" ht="23.25">
      <c r="B147" s="4"/>
      <c r="C147" s="4"/>
      <c r="D147" s="4"/>
      <c r="E147" s="4"/>
      <c r="F147" s="4"/>
      <c r="G147" s="4"/>
      <c r="H147" s="4"/>
      <c r="I147" s="4"/>
      <c r="J147" s="4"/>
      <c r="K147" s="4"/>
      <c r="L147" s="4"/>
    </row>
    <row r="148" spans="2:12" ht="23.25">
      <c r="B148" s="4"/>
      <c r="C148" s="4"/>
      <c r="D148" s="4"/>
      <c r="E148" s="4"/>
      <c r="F148" s="4"/>
      <c r="G148" s="4"/>
      <c r="H148" s="4"/>
      <c r="I148" s="4"/>
      <c r="J148" s="4"/>
      <c r="K148" s="4"/>
      <c r="L148" s="4"/>
    </row>
    <row r="149" spans="2:12" ht="23.25">
      <c r="B149" s="4"/>
      <c r="C149" s="4"/>
      <c r="D149" s="4"/>
      <c r="E149" s="4"/>
      <c r="F149" s="4"/>
      <c r="G149" s="4"/>
      <c r="H149" s="4"/>
      <c r="I149" s="4"/>
      <c r="J149" s="4"/>
      <c r="K149" s="4"/>
      <c r="L149" s="4"/>
    </row>
    <row r="150" spans="2:12" ht="23.25">
      <c r="B150" s="4"/>
      <c r="C150" s="4"/>
      <c r="D150" s="4"/>
      <c r="E150" s="4"/>
      <c r="F150" s="4"/>
      <c r="G150" s="4"/>
      <c r="H150" s="4"/>
      <c r="I150" s="4"/>
      <c r="J150" s="4"/>
      <c r="K150" s="4"/>
      <c r="L150" s="4"/>
    </row>
    <row r="151" spans="2:12" ht="23.25">
      <c r="B151" s="4"/>
      <c r="C151" s="4"/>
      <c r="D151" s="4"/>
      <c r="E151" s="4"/>
      <c r="F151" s="4"/>
      <c r="G151" s="4"/>
      <c r="H151" s="4"/>
      <c r="I151" s="4"/>
      <c r="J151" s="4"/>
      <c r="K151" s="4"/>
      <c r="L151" s="4"/>
    </row>
    <row r="152" spans="2:12" ht="23.25">
      <c r="B152" s="4"/>
      <c r="C152" s="4"/>
      <c r="D152" s="4"/>
      <c r="E152" s="4"/>
      <c r="F152" s="4"/>
      <c r="G152" s="4"/>
      <c r="H152" s="4"/>
      <c r="I152" s="4"/>
      <c r="J152" s="4"/>
      <c r="K152" s="4"/>
      <c r="L152" s="4"/>
    </row>
    <row r="153" spans="2:12" ht="23.25">
      <c r="B153" s="4"/>
      <c r="C153" s="4"/>
      <c r="D153" s="4"/>
      <c r="E153" s="4"/>
      <c r="F153" s="4"/>
      <c r="G153" s="4"/>
      <c r="H153" s="4"/>
      <c r="I153" s="4"/>
      <c r="J153" s="4"/>
      <c r="K153" s="4"/>
      <c r="L153" s="4"/>
    </row>
    <row r="154" spans="2:12" ht="23.25">
      <c r="B154" s="4"/>
      <c r="C154" s="4"/>
      <c r="D154" s="4"/>
      <c r="E154" s="4"/>
      <c r="F154" s="4"/>
      <c r="G154" s="4"/>
      <c r="H154" s="4"/>
      <c r="I154" s="4"/>
      <c r="J154" s="4"/>
      <c r="K154" s="4"/>
      <c r="L154" s="4"/>
    </row>
    <row r="155" spans="2:12" ht="23.25">
      <c r="B155" s="4"/>
      <c r="C155" s="4"/>
      <c r="D155" s="4"/>
      <c r="E155" s="4"/>
      <c r="F155" s="4"/>
      <c r="G155" s="4"/>
      <c r="H155" s="4"/>
      <c r="I155" s="4"/>
      <c r="J155" s="4"/>
      <c r="K155" s="4"/>
      <c r="L155" s="4"/>
    </row>
    <row r="156" spans="2:12" ht="23.25">
      <c r="B156" s="4"/>
      <c r="C156" s="4"/>
      <c r="D156" s="4"/>
      <c r="E156" s="4"/>
      <c r="F156" s="4"/>
      <c r="G156" s="4"/>
      <c r="H156" s="4"/>
      <c r="I156" s="4"/>
      <c r="J156" s="4"/>
      <c r="K156" s="4"/>
      <c r="L156" s="4"/>
    </row>
    <row r="157" spans="2:12" ht="23.25">
      <c r="B157" s="4"/>
      <c r="C157" s="4"/>
      <c r="D157" s="4"/>
      <c r="E157" s="4"/>
      <c r="F157" s="4"/>
      <c r="G157" s="4"/>
      <c r="H157" s="4"/>
      <c r="I157" s="4"/>
      <c r="J157" s="4"/>
      <c r="K157" s="4"/>
      <c r="L157" s="4"/>
    </row>
    <row r="158" spans="2:12" ht="23.25">
      <c r="B158" s="4"/>
      <c r="C158" s="4"/>
      <c r="D158" s="4"/>
      <c r="E158" s="4"/>
      <c r="F158" s="4"/>
      <c r="G158" s="4"/>
      <c r="H158" s="4"/>
      <c r="I158" s="4"/>
      <c r="J158" s="4"/>
      <c r="K158" s="4"/>
      <c r="L158" s="4"/>
    </row>
    <row r="159" spans="2:12" ht="23.25">
      <c r="B159" s="4"/>
      <c r="C159" s="4"/>
      <c r="D159" s="4"/>
      <c r="E159" s="4"/>
      <c r="F159" s="4"/>
      <c r="G159" s="4"/>
      <c r="H159" s="4"/>
      <c r="I159" s="4"/>
      <c r="J159" s="4"/>
      <c r="K159" s="4"/>
      <c r="L159" s="4"/>
    </row>
    <row r="160" spans="2:12" ht="23.25">
      <c r="B160" s="4"/>
      <c r="C160" s="4"/>
      <c r="D160" s="4"/>
      <c r="E160" s="4"/>
      <c r="F160" s="4"/>
      <c r="G160" s="4"/>
      <c r="H160" s="4"/>
      <c r="I160" s="4"/>
      <c r="J160" s="4"/>
      <c r="K160" s="4"/>
      <c r="L160" s="4"/>
    </row>
    <row r="161" spans="2:12" ht="23.25">
      <c r="B161" s="4"/>
      <c r="C161" s="4"/>
      <c r="D161" s="4"/>
      <c r="E161" s="4"/>
      <c r="F161" s="4"/>
      <c r="G161" s="4"/>
      <c r="H161" s="4"/>
      <c r="I161" s="4"/>
      <c r="J161" s="4"/>
      <c r="K161" s="4"/>
      <c r="L161" s="4"/>
    </row>
    <row r="162" spans="2:12" ht="23.25">
      <c r="B162" s="4"/>
      <c r="C162" s="4"/>
      <c r="D162" s="4"/>
      <c r="E162" s="4"/>
      <c r="F162" s="4"/>
      <c r="G162" s="4"/>
      <c r="H162" s="4"/>
      <c r="I162" s="4"/>
      <c r="J162" s="4"/>
      <c r="K162" s="4"/>
      <c r="L162" s="4"/>
    </row>
    <row r="163" spans="2:12" ht="23.25">
      <c r="B163" s="4"/>
      <c r="C163" s="4"/>
      <c r="D163" s="4"/>
      <c r="E163" s="4"/>
      <c r="F163" s="4"/>
      <c r="G163" s="4"/>
      <c r="H163" s="4"/>
      <c r="I163" s="4"/>
      <c r="J163" s="4"/>
      <c r="K163" s="4"/>
      <c r="L163" s="4"/>
    </row>
    <row r="164" spans="2:12" ht="23.25">
      <c r="B164" s="4"/>
      <c r="C164" s="4"/>
      <c r="D164" s="4"/>
      <c r="E164" s="4"/>
      <c r="F164" s="4"/>
      <c r="G164" s="4"/>
      <c r="H164" s="4"/>
      <c r="I164" s="4"/>
      <c r="J164" s="4"/>
      <c r="K164" s="4"/>
      <c r="L164" s="4"/>
    </row>
    <row r="165" spans="2:12" ht="23.25">
      <c r="B165" s="4"/>
      <c r="C165" s="4"/>
      <c r="D165" s="4"/>
      <c r="E165" s="4"/>
      <c r="F165" s="4"/>
      <c r="G165" s="4"/>
      <c r="H165" s="4"/>
      <c r="I165" s="4"/>
      <c r="J165" s="4"/>
      <c r="K165" s="4"/>
      <c r="L165" s="4"/>
    </row>
    <row r="166" spans="2:12" ht="23.25">
      <c r="B166" s="4"/>
      <c r="C166" s="4"/>
      <c r="D166" s="4"/>
      <c r="E166" s="4"/>
      <c r="F166" s="4"/>
      <c r="G166" s="4"/>
      <c r="H166" s="4"/>
      <c r="I166" s="4"/>
      <c r="J166" s="4"/>
      <c r="K166" s="4"/>
      <c r="L166" s="4"/>
    </row>
    <row r="167" spans="2:12" ht="23.25">
      <c r="B167" s="4"/>
      <c r="C167" s="4"/>
      <c r="D167" s="4"/>
      <c r="E167" s="4"/>
      <c r="F167" s="4"/>
      <c r="G167" s="4"/>
      <c r="H167" s="4"/>
      <c r="I167" s="4"/>
      <c r="J167" s="4"/>
      <c r="K167" s="4"/>
      <c r="L167" s="4"/>
    </row>
    <row r="168" spans="2:12" ht="23.25">
      <c r="B168" s="4"/>
      <c r="C168" s="4"/>
      <c r="D168" s="4"/>
      <c r="E168" s="4"/>
      <c r="F168" s="4"/>
      <c r="G168" s="4"/>
      <c r="H168" s="4"/>
      <c r="I168" s="4"/>
      <c r="J168" s="4"/>
      <c r="K168" s="4"/>
      <c r="L168" s="4"/>
    </row>
    <row r="169" spans="2:12" ht="23.25">
      <c r="B169" s="4"/>
      <c r="C169" s="4"/>
      <c r="D169" s="4"/>
      <c r="E169" s="4"/>
      <c r="F169" s="4"/>
      <c r="G169" s="4"/>
      <c r="H169" s="4"/>
      <c r="I169" s="4"/>
      <c r="J169" s="4"/>
      <c r="K169" s="4"/>
      <c r="L169" s="4"/>
    </row>
    <row r="170" spans="2:12" ht="23.25">
      <c r="B170" s="4"/>
      <c r="C170" s="4"/>
      <c r="D170" s="4"/>
      <c r="E170" s="4"/>
      <c r="F170" s="4"/>
      <c r="G170" s="4"/>
      <c r="H170" s="4"/>
      <c r="I170" s="4"/>
      <c r="J170" s="4"/>
      <c r="K170" s="4"/>
      <c r="L170" s="4"/>
    </row>
    <row r="171" spans="2:12" ht="23.25">
      <c r="B171" s="4"/>
      <c r="C171" s="4"/>
      <c r="D171" s="4"/>
      <c r="E171" s="4"/>
      <c r="F171" s="4"/>
      <c r="G171" s="4"/>
      <c r="H171" s="4"/>
      <c r="I171" s="4"/>
      <c r="J171" s="4"/>
      <c r="K171" s="4"/>
      <c r="L171" s="4"/>
    </row>
    <row r="172" spans="2:12" ht="23.25">
      <c r="B172" s="4"/>
      <c r="C172" s="4"/>
      <c r="D172" s="4"/>
      <c r="E172" s="4"/>
      <c r="F172" s="4"/>
      <c r="G172" s="4"/>
      <c r="H172" s="4"/>
      <c r="I172" s="4"/>
      <c r="J172" s="4"/>
      <c r="K172" s="4"/>
      <c r="L172" s="4"/>
    </row>
    <row r="173" spans="2:12" ht="23.25">
      <c r="B173" s="4"/>
      <c r="C173" s="4"/>
      <c r="D173" s="4"/>
      <c r="E173" s="4"/>
      <c r="F173" s="4"/>
      <c r="G173" s="4"/>
      <c r="H173" s="4"/>
      <c r="I173" s="4"/>
      <c r="J173" s="4"/>
      <c r="K173" s="4"/>
      <c r="L173" s="4"/>
    </row>
    <row r="174" spans="2:12" ht="23.25">
      <c r="B174" s="4"/>
      <c r="C174" s="4"/>
      <c r="D174" s="4"/>
      <c r="E174" s="4"/>
      <c r="F174" s="4"/>
      <c r="G174" s="4"/>
      <c r="H174" s="4"/>
      <c r="I174" s="4"/>
      <c r="J174" s="4"/>
      <c r="K174" s="4"/>
      <c r="L174" s="4"/>
    </row>
    <row r="175" spans="2:12" ht="23.25">
      <c r="B175" s="4"/>
      <c r="C175" s="4"/>
      <c r="D175" s="4"/>
      <c r="E175" s="4"/>
      <c r="F175" s="4"/>
      <c r="G175" s="4"/>
      <c r="H175" s="4"/>
      <c r="I175" s="4"/>
      <c r="J175" s="4"/>
      <c r="K175" s="4"/>
      <c r="L175" s="4"/>
    </row>
    <row r="176" spans="2:12" ht="23.25">
      <c r="B176" s="4"/>
      <c r="C176" s="4"/>
      <c r="D176" s="4"/>
      <c r="E176" s="4"/>
      <c r="F176" s="4"/>
      <c r="G176" s="4"/>
      <c r="H176" s="4"/>
      <c r="I176" s="4"/>
      <c r="J176" s="4"/>
      <c r="K176" s="4"/>
      <c r="L176" s="4"/>
    </row>
    <row r="177" spans="2:12" ht="23.25">
      <c r="B177" s="4"/>
      <c r="C177" s="4"/>
      <c r="D177" s="4"/>
      <c r="E177" s="4"/>
      <c r="F177" s="4"/>
      <c r="G177" s="4"/>
      <c r="H177" s="4"/>
      <c r="I177" s="4"/>
      <c r="J177" s="4"/>
      <c r="K177" s="4"/>
      <c r="L177" s="4"/>
    </row>
    <row r="178" spans="2:12" ht="23.25">
      <c r="B178" s="4"/>
      <c r="C178" s="4"/>
      <c r="D178" s="4"/>
      <c r="E178" s="4"/>
      <c r="F178" s="4"/>
      <c r="G178" s="4"/>
      <c r="H178" s="4"/>
      <c r="I178" s="4"/>
      <c r="J178" s="4"/>
      <c r="K178" s="4"/>
      <c r="L178" s="4"/>
    </row>
    <row r="179" spans="2:12" ht="23.25">
      <c r="B179" s="4"/>
      <c r="C179" s="4"/>
      <c r="D179" s="4"/>
      <c r="E179" s="4"/>
      <c r="F179" s="4"/>
      <c r="G179" s="4"/>
      <c r="H179" s="4"/>
      <c r="I179" s="4"/>
      <c r="J179" s="4"/>
      <c r="K179" s="4"/>
      <c r="L179" s="4"/>
    </row>
    <row r="180" spans="2:12" ht="23.25">
      <c r="B180" s="4"/>
      <c r="C180" s="4"/>
      <c r="D180" s="4"/>
      <c r="E180" s="4"/>
      <c r="F180" s="4"/>
      <c r="G180" s="4"/>
      <c r="H180" s="4"/>
      <c r="I180" s="4"/>
      <c r="J180" s="4"/>
      <c r="K180" s="4"/>
      <c r="L180" s="4"/>
    </row>
    <row r="181" spans="2:12" ht="23.25">
      <c r="B181" s="4"/>
      <c r="C181" s="4"/>
      <c r="D181" s="4"/>
      <c r="E181" s="4"/>
      <c r="F181" s="4"/>
      <c r="G181" s="4"/>
      <c r="H181" s="4"/>
      <c r="I181" s="4"/>
      <c r="J181" s="4"/>
      <c r="K181" s="4"/>
      <c r="L181" s="4"/>
    </row>
    <row r="182" spans="2:12" ht="23.25">
      <c r="B182" s="4"/>
      <c r="C182" s="4"/>
      <c r="D182" s="4"/>
      <c r="E182" s="4"/>
      <c r="F182" s="4"/>
      <c r="G182" s="4"/>
      <c r="H182" s="4"/>
      <c r="I182" s="4"/>
      <c r="J182" s="4"/>
      <c r="K182" s="4"/>
      <c r="L182" s="4"/>
    </row>
    <row r="183" spans="2:12" ht="23.25">
      <c r="B183" s="4"/>
      <c r="C183" s="4"/>
      <c r="D183" s="4"/>
      <c r="E183" s="4"/>
      <c r="F183" s="4"/>
      <c r="G183" s="4"/>
      <c r="H183" s="4"/>
      <c r="I183" s="4"/>
      <c r="J183" s="4"/>
      <c r="K183" s="4"/>
      <c r="L183" s="4"/>
    </row>
    <row r="184" spans="2:12" ht="23.25">
      <c r="B184" s="4"/>
      <c r="C184" s="4"/>
      <c r="D184" s="4"/>
      <c r="E184" s="4"/>
      <c r="F184" s="4"/>
      <c r="G184" s="4"/>
      <c r="H184" s="4"/>
      <c r="I184" s="4"/>
      <c r="J184" s="4"/>
      <c r="K184" s="4"/>
      <c r="L184" s="4"/>
    </row>
    <row r="185" spans="2:12" ht="23.25">
      <c r="B185" s="4"/>
      <c r="C185" s="4"/>
      <c r="D185" s="4"/>
      <c r="E185" s="4"/>
      <c r="F185" s="4"/>
      <c r="G185" s="4"/>
      <c r="H185" s="4"/>
      <c r="I185" s="4"/>
      <c r="J185" s="4"/>
      <c r="K185" s="4"/>
      <c r="L185" s="4"/>
    </row>
    <row r="186" spans="2:12" ht="23.25">
      <c r="B186" s="4"/>
      <c r="C186" s="4"/>
      <c r="D186" s="4"/>
      <c r="E186" s="4"/>
      <c r="F186" s="4"/>
      <c r="G186" s="4"/>
      <c r="H186" s="4"/>
      <c r="I186" s="4"/>
      <c r="J186" s="4"/>
      <c r="K186" s="4"/>
      <c r="L186" s="4"/>
    </row>
    <row r="187" spans="2:12" ht="23.25">
      <c r="B187" s="4"/>
      <c r="C187" s="4"/>
      <c r="D187" s="4"/>
      <c r="E187" s="4"/>
      <c r="F187" s="4"/>
      <c r="G187" s="4"/>
      <c r="H187" s="4"/>
      <c r="I187" s="4"/>
      <c r="J187" s="4"/>
      <c r="K187" s="4"/>
      <c r="L187" s="4"/>
    </row>
    <row r="188" spans="2:12" ht="23.25">
      <c r="B188" s="4"/>
      <c r="C188" s="4"/>
      <c r="D188" s="4"/>
      <c r="E188" s="4"/>
      <c r="F188" s="4"/>
      <c r="G188" s="4"/>
      <c r="H188" s="4"/>
      <c r="I188" s="4"/>
      <c r="J188" s="4"/>
      <c r="K188" s="4"/>
      <c r="L188" s="4"/>
    </row>
    <row r="189" spans="2:12" ht="23.25">
      <c r="B189" s="4"/>
      <c r="C189" s="4"/>
      <c r="D189" s="4"/>
      <c r="E189" s="4"/>
      <c r="F189" s="4"/>
      <c r="G189" s="4"/>
      <c r="H189" s="4"/>
      <c r="I189" s="4"/>
      <c r="J189" s="4"/>
      <c r="K189" s="4"/>
      <c r="L189" s="4"/>
    </row>
    <row r="190" spans="2:12" ht="23.25">
      <c r="B190" s="4"/>
      <c r="C190" s="4"/>
      <c r="D190" s="4"/>
      <c r="E190" s="4"/>
      <c r="F190" s="4"/>
      <c r="G190" s="4"/>
      <c r="H190" s="4"/>
      <c r="I190" s="4"/>
      <c r="J190" s="4"/>
      <c r="K190" s="4"/>
      <c r="L190" s="4"/>
    </row>
    <row r="191" spans="2:12" ht="23.25">
      <c r="B191" s="4"/>
      <c r="C191" s="4"/>
      <c r="D191" s="4"/>
      <c r="E191" s="4"/>
      <c r="F191" s="4"/>
      <c r="G191" s="4"/>
      <c r="H191" s="4"/>
      <c r="I191" s="4"/>
      <c r="J191" s="4"/>
      <c r="K191" s="4"/>
      <c r="L191" s="4"/>
    </row>
    <row r="192" spans="2:12" ht="23.25">
      <c r="B192" s="4"/>
      <c r="C192" s="4"/>
      <c r="D192" s="4"/>
      <c r="E192" s="4"/>
      <c r="F192" s="4"/>
      <c r="G192" s="4"/>
      <c r="H192" s="4"/>
      <c r="I192" s="4"/>
      <c r="J192" s="4"/>
      <c r="K192" s="4"/>
      <c r="L192" s="4"/>
    </row>
    <row r="193" spans="2:12" ht="23.25">
      <c r="B193" s="4"/>
      <c r="C193" s="4"/>
      <c r="D193" s="4"/>
      <c r="E193" s="4"/>
      <c r="F193" s="4"/>
      <c r="G193" s="4"/>
      <c r="H193" s="4"/>
      <c r="I193" s="4"/>
      <c r="J193" s="4"/>
      <c r="K193" s="4"/>
      <c r="L193" s="4"/>
    </row>
    <row r="194" spans="2:12" ht="23.25">
      <c r="B194" s="4"/>
      <c r="C194" s="4"/>
      <c r="D194" s="4"/>
      <c r="E194" s="4"/>
      <c r="F194" s="4"/>
      <c r="G194" s="4"/>
      <c r="H194" s="4"/>
      <c r="I194" s="4"/>
      <c r="J194" s="4"/>
      <c r="K194" s="4"/>
      <c r="L194" s="4"/>
    </row>
    <row r="195" spans="2:12" ht="23.25">
      <c r="B195" s="4"/>
      <c r="C195" s="4"/>
      <c r="D195" s="4"/>
      <c r="E195" s="4"/>
      <c r="F195" s="4"/>
      <c r="G195" s="4"/>
      <c r="H195" s="4"/>
      <c r="I195" s="4"/>
      <c r="J195" s="4"/>
      <c r="K195" s="4"/>
      <c r="L195" s="4"/>
    </row>
    <row r="196" spans="2:12" ht="23.25">
      <c r="B196" s="4"/>
      <c r="C196" s="4"/>
      <c r="D196" s="4"/>
      <c r="E196" s="4"/>
      <c r="F196" s="4"/>
      <c r="G196" s="4"/>
      <c r="H196" s="4"/>
      <c r="I196" s="4"/>
      <c r="J196" s="4"/>
      <c r="K196" s="4"/>
      <c r="L196" s="4"/>
    </row>
    <row r="197" spans="2:12" ht="23.25">
      <c r="B197" s="4"/>
      <c r="C197" s="4"/>
      <c r="D197" s="4"/>
      <c r="E197" s="4"/>
      <c r="F197" s="4"/>
      <c r="G197" s="4"/>
      <c r="H197" s="4"/>
      <c r="I197" s="4"/>
      <c r="J197" s="4"/>
      <c r="K197" s="4"/>
      <c r="L197" s="4"/>
    </row>
    <row r="198" spans="2:12" ht="23.25">
      <c r="B198" s="4"/>
      <c r="C198" s="4"/>
      <c r="D198" s="4"/>
      <c r="E198" s="4"/>
      <c r="F198" s="4"/>
      <c r="G198" s="4"/>
      <c r="H198" s="4"/>
      <c r="I198" s="4"/>
      <c r="J198" s="4"/>
      <c r="K198" s="4"/>
      <c r="L198" s="4"/>
    </row>
    <row r="199" spans="2:12" ht="23.25">
      <c r="B199" s="4"/>
      <c r="C199" s="4"/>
      <c r="D199" s="4"/>
      <c r="E199" s="4"/>
      <c r="F199" s="4"/>
      <c r="G199" s="4"/>
      <c r="H199" s="4"/>
      <c r="I199" s="4"/>
      <c r="J199" s="4"/>
      <c r="K199" s="4"/>
      <c r="L199" s="4"/>
    </row>
    <row r="200" spans="2:12" ht="23.25">
      <c r="B200" s="4"/>
      <c r="C200" s="4"/>
      <c r="D200" s="4"/>
      <c r="E200" s="4"/>
      <c r="F200" s="4"/>
      <c r="G200" s="4"/>
      <c r="H200" s="4"/>
      <c r="I200" s="4"/>
      <c r="J200" s="4"/>
      <c r="K200" s="4"/>
      <c r="L200" s="4"/>
    </row>
    <row r="201" spans="2:12" ht="23.25">
      <c r="B201" s="4"/>
      <c r="C201" s="4"/>
      <c r="D201" s="4"/>
      <c r="E201" s="4"/>
      <c r="F201" s="4"/>
      <c r="G201" s="4"/>
      <c r="H201" s="4"/>
      <c r="I201" s="4"/>
      <c r="J201" s="4"/>
      <c r="K201" s="4"/>
      <c r="L201" s="4"/>
    </row>
    <row r="202" spans="2:12" ht="23.25">
      <c r="B202" s="4"/>
      <c r="C202" s="4"/>
      <c r="D202" s="4"/>
      <c r="E202" s="4"/>
      <c r="F202" s="4"/>
      <c r="G202" s="4"/>
      <c r="H202" s="4"/>
      <c r="I202" s="4"/>
      <c r="J202" s="4"/>
      <c r="K202" s="4"/>
      <c r="L202" s="4"/>
    </row>
    <row r="203" spans="2:12" ht="23.25">
      <c r="B203" s="4"/>
      <c r="C203" s="4"/>
      <c r="D203" s="4"/>
      <c r="E203" s="4"/>
      <c r="F203" s="4"/>
      <c r="G203" s="4"/>
      <c r="H203" s="4"/>
      <c r="I203" s="4"/>
      <c r="J203" s="4"/>
      <c r="K203" s="4"/>
      <c r="L203" s="4"/>
    </row>
    <row r="204" spans="2:12" ht="23.25">
      <c r="B204" s="4"/>
      <c r="C204" s="4"/>
      <c r="D204" s="4"/>
      <c r="E204" s="4"/>
      <c r="F204" s="4"/>
      <c r="G204" s="4"/>
      <c r="H204" s="4"/>
      <c r="I204" s="4"/>
      <c r="J204" s="4"/>
      <c r="K204" s="4"/>
      <c r="L204" s="4"/>
    </row>
    <row r="205" spans="2:12" ht="23.25">
      <c r="B205" s="4"/>
      <c r="C205" s="4"/>
      <c r="D205" s="4"/>
      <c r="E205" s="4"/>
      <c r="F205" s="4"/>
      <c r="G205" s="4"/>
      <c r="H205" s="4"/>
      <c r="I205" s="4"/>
      <c r="J205" s="4"/>
      <c r="K205" s="4"/>
      <c r="L205" s="4"/>
    </row>
    <row r="206" spans="2:12" ht="23.25">
      <c r="B206" s="4"/>
      <c r="C206" s="4"/>
      <c r="D206" s="4"/>
      <c r="E206" s="4"/>
      <c r="F206" s="4"/>
      <c r="G206" s="4"/>
      <c r="H206" s="4"/>
      <c r="I206" s="4"/>
      <c r="J206" s="4"/>
      <c r="K206" s="4"/>
      <c r="L206" s="4"/>
    </row>
    <row r="207" spans="2:12" ht="23.25">
      <c r="B207" s="4"/>
      <c r="C207" s="4"/>
      <c r="D207" s="4"/>
      <c r="E207" s="4"/>
      <c r="F207" s="4"/>
      <c r="G207" s="4"/>
      <c r="H207" s="4"/>
      <c r="I207" s="4"/>
      <c r="J207" s="4"/>
      <c r="K207" s="4"/>
      <c r="L207" s="4"/>
    </row>
    <row r="208" spans="2:12" ht="23.25">
      <c r="B208" s="4"/>
      <c r="C208" s="4"/>
      <c r="D208" s="4"/>
      <c r="E208" s="4"/>
      <c r="F208" s="4"/>
      <c r="G208" s="4"/>
      <c r="H208" s="4"/>
      <c r="I208" s="4"/>
      <c r="J208" s="4"/>
      <c r="K208" s="4"/>
      <c r="L208" s="4"/>
    </row>
    <row r="209" spans="2:12" ht="23.25">
      <c r="B209" s="4"/>
      <c r="C209" s="4"/>
      <c r="D209" s="4"/>
      <c r="E209" s="4"/>
      <c r="F209" s="4"/>
      <c r="G209" s="4"/>
      <c r="H209" s="4"/>
      <c r="I209" s="4"/>
      <c r="J209" s="4"/>
      <c r="K209" s="4"/>
      <c r="L209" s="4"/>
    </row>
    <row r="210" spans="2:12" ht="23.25">
      <c r="B210" s="4"/>
      <c r="C210" s="4"/>
      <c r="D210" s="4"/>
      <c r="E210" s="4"/>
      <c r="F210" s="4"/>
      <c r="G210" s="4"/>
      <c r="H210" s="4"/>
      <c r="I210" s="4"/>
      <c r="J210" s="4"/>
      <c r="K210" s="4"/>
      <c r="L210" s="4"/>
    </row>
    <row r="211" spans="2:12" ht="23.25">
      <c r="B211" s="4"/>
      <c r="C211" s="4"/>
      <c r="D211" s="4"/>
      <c r="E211" s="4"/>
      <c r="F211" s="4"/>
      <c r="G211" s="4"/>
      <c r="H211" s="4"/>
      <c r="I211" s="4"/>
      <c r="J211" s="4"/>
      <c r="K211" s="4"/>
      <c r="L211" s="4"/>
    </row>
    <row r="212" spans="2:12" ht="23.25">
      <c r="B212" s="4"/>
      <c r="C212" s="4"/>
      <c r="D212" s="4"/>
      <c r="E212" s="4"/>
      <c r="F212" s="4"/>
      <c r="G212" s="4"/>
      <c r="H212" s="4"/>
      <c r="I212" s="4"/>
      <c r="J212" s="4"/>
      <c r="K212" s="4"/>
      <c r="L212" s="4"/>
    </row>
    <row r="213" spans="2:12" ht="23.25">
      <c r="B213" s="4"/>
      <c r="C213" s="4"/>
      <c r="D213" s="4"/>
      <c r="E213" s="4"/>
      <c r="F213" s="4"/>
      <c r="G213" s="4"/>
      <c r="H213" s="4"/>
      <c r="I213" s="4"/>
      <c r="J213" s="4"/>
      <c r="K213" s="4"/>
      <c r="L213" s="4"/>
    </row>
    <row r="214" spans="2:12" ht="23.25">
      <c r="B214" s="4"/>
      <c r="C214" s="4"/>
      <c r="D214" s="4"/>
      <c r="E214" s="4"/>
      <c r="F214" s="4"/>
      <c r="G214" s="4"/>
      <c r="H214" s="4"/>
      <c r="I214" s="4"/>
      <c r="J214" s="4"/>
      <c r="K214" s="4"/>
      <c r="L214" s="4"/>
    </row>
    <row r="215" spans="2:12" ht="23.25">
      <c r="B215" s="4"/>
      <c r="C215" s="4"/>
      <c r="D215" s="4"/>
      <c r="E215" s="4"/>
      <c r="F215" s="4"/>
      <c r="G215" s="4"/>
      <c r="H215" s="4"/>
      <c r="I215" s="4"/>
      <c r="J215" s="4"/>
      <c r="K215" s="4"/>
      <c r="L215" s="4"/>
    </row>
    <row r="216" spans="2:12" ht="23.25">
      <c r="B216" s="4"/>
      <c r="C216" s="4"/>
      <c r="D216" s="4"/>
      <c r="E216" s="4"/>
      <c r="F216" s="4"/>
      <c r="G216" s="4"/>
      <c r="H216" s="4"/>
      <c r="I216" s="4"/>
      <c r="J216" s="4"/>
      <c r="K216" s="4"/>
      <c r="L216" s="4"/>
    </row>
    <row r="217" spans="2:12" ht="23.25">
      <c r="B217" s="4"/>
      <c r="C217" s="4"/>
      <c r="D217" s="4"/>
      <c r="E217" s="4"/>
      <c r="F217" s="4"/>
      <c r="G217" s="4"/>
      <c r="H217" s="4"/>
      <c r="I217" s="4"/>
      <c r="J217" s="4"/>
      <c r="K217" s="4"/>
      <c r="L217" s="4"/>
    </row>
    <row r="218" spans="2:12" ht="23.25">
      <c r="B218" s="4"/>
      <c r="C218" s="4"/>
      <c r="D218" s="4"/>
      <c r="E218" s="4"/>
      <c r="F218" s="4"/>
      <c r="G218" s="4"/>
      <c r="H218" s="4"/>
      <c r="I218" s="4"/>
      <c r="J218" s="4"/>
      <c r="K218" s="4"/>
      <c r="L218" s="4"/>
    </row>
    <row r="219" spans="2:12" ht="23.25">
      <c r="B219" s="4"/>
      <c r="C219" s="4"/>
      <c r="D219" s="4"/>
      <c r="E219" s="4"/>
      <c r="F219" s="4"/>
      <c r="G219" s="4"/>
      <c r="H219" s="4"/>
      <c r="I219" s="4"/>
      <c r="J219" s="4"/>
      <c r="K219" s="4"/>
      <c r="L219" s="4"/>
    </row>
    <row r="220" spans="2:12" ht="23.25">
      <c r="B220" s="4"/>
      <c r="C220" s="4"/>
      <c r="D220" s="4"/>
      <c r="E220" s="4"/>
      <c r="F220" s="4"/>
      <c r="G220" s="4"/>
      <c r="H220" s="4"/>
      <c r="I220" s="4"/>
      <c r="J220" s="4"/>
      <c r="K220" s="4"/>
      <c r="L220" s="4"/>
    </row>
    <row r="221" spans="2:12" ht="23.25">
      <c r="B221" s="4"/>
      <c r="C221" s="4"/>
      <c r="D221" s="4"/>
      <c r="E221" s="4"/>
      <c r="F221" s="4"/>
      <c r="G221" s="4"/>
      <c r="H221" s="4"/>
      <c r="I221" s="4"/>
      <c r="J221" s="4"/>
      <c r="K221" s="4"/>
      <c r="L221" s="4"/>
    </row>
    <row r="222" spans="2:12" ht="23.25">
      <c r="B222" s="4"/>
      <c r="C222" s="4"/>
      <c r="D222" s="4"/>
      <c r="E222" s="4"/>
      <c r="F222" s="4"/>
      <c r="G222" s="4"/>
      <c r="H222" s="4"/>
      <c r="I222" s="4"/>
      <c r="J222" s="4"/>
      <c r="K222" s="4"/>
      <c r="L222" s="4"/>
    </row>
    <row r="223" spans="2:12" ht="23.25">
      <c r="B223" s="4"/>
      <c r="C223" s="4"/>
      <c r="D223" s="4"/>
      <c r="E223" s="4"/>
      <c r="F223" s="4"/>
      <c r="G223" s="4"/>
      <c r="H223" s="4"/>
      <c r="I223" s="4"/>
      <c r="J223" s="4"/>
      <c r="K223" s="4"/>
      <c r="L223" s="4"/>
    </row>
    <row r="224" spans="2:12" ht="23.25">
      <c r="B224" s="4"/>
      <c r="C224" s="4"/>
      <c r="D224" s="4"/>
      <c r="E224" s="4"/>
      <c r="F224" s="4"/>
      <c r="G224" s="4"/>
      <c r="H224" s="4"/>
      <c r="I224" s="4"/>
      <c r="J224" s="4"/>
      <c r="K224" s="4"/>
      <c r="L224" s="4"/>
    </row>
    <row r="225" spans="2:12" ht="23.25">
      <c r="B225" s="4"/>
      <c r="C225" s="4"/>
      <c r="D225" s="4"/>
      <c r="E225" s="4"/>
      <c r="F225" s="4"/>
      <c r="G225" s="4"/>
      <c r="H225" s="4"/>
      <c r="I225" s="4"/>
      <c r="J225" s="4"/>
      <c r="K225" s="4"/>
      <c r="L225" s="4"/>
    </row>
    <row r="226" spans="2:12" ht="23.25">
      <c r="B226" s="4"/>
      <c r="C226" s="4"/>
      <c r="D226" s="4"/>
      <c r="E226" s="4"/>
      <c r="F226" s="4"/>
      <c r="G226" s="4"/>
      <c r="H226" s="4"/>
      <c r="I226" s="4"/>
      <c r="J226" s="4"/>
      <c r="K226" s="4"/>
      <c r="L226" s="4"/>
    </row>
    <row r="227" spans="2:12" ht="23.25">
      <c r="B227" s="4"/>
      <c r="C227" s="4"/>
      <c r="D227" s="4"/>
      <c r="E227" s="4"/>
      <c r="F227" s="4"/>
      <c r="G227" s="4"/>
      <c r="H227" s="4"/>
      <c r="I227" s="4"/>
      <c r="J227" s="4"/>
      <c r="K227" s="4"/>
      <c r="L227" s="4"/>
    </row>
    <row r="228" spans="2:12" ht="23.25">
      <c r="B228" s="4"/>
      <c r="C228" s="4"/>
      <c r="D228" s="4"/>
      <c r="E228" s="4"/>
      <c r="F228" s="4"/>
      <c r="G228" s="4"/>
      <c r="H228" s="4"/>
      <c r="I228" s="4"/>
      <c r="J228" s="4"/>
      <c r="K228" s="4"/>
      <c r="L228" s="4"/>
    </row>
    <row r="229" spans="2:12" ht="23.25">
      <c r="B229" s="4"/>
      <c r="C229" s="4"/>
      <c r="D229" s="4"/>
      <c r="E229" s="4"/>
      <c r="F229" s="4"/>
      <c r="G229" s="4"/>
      <c r="H229" s="4"/>
      <c r="I229" s="4"/>
      <c r="J229" s="4"/>
      <c r="K229" s="4"/>
      <c r="L229" s="4"/>
    </row>
    <row r="230" spans="2:12" ht="23.25">
      <c r="B230" s="4"/>
      <c r="C230" s="4"/>
      <c r="D230" s="4"/>
      <c r="E230" s="4"/>
      <c r="F230" s="4"/>
      <c r="G230" s="4"/>
      <c r="H230" s="4"/>
      <c r="I230" s="4"/>
      <c r="J230" s="4"/>
      <c r="K230" s="4"/>
      <c r="L230" s="4"/>
    </row>
    <row r="231" spans="2:12" ht="23.25">
      <c r="B231" s="4"/>
      <c r="C231" s="4"/>
      <c r="D231" s="4"/>
      <c r="E231" s="4"/>
      <c r="F231" s="4"/>
      <c r="G231" s="4"/>
      <c r="H231" s="4"/>
      <c r="I231" s="4"/>
      <c r="J231" s="4"/>
      <c r="K231" s="4"/>
      <c r="L231" s="4"/>
    </row>
    <row r="232" spans="2:12" ht="23.25">
      <c r="B232" s="4"/>
      <c r="C232" s="4"/>
      <c r="D232" s="4"/>
      <c r="E232" s="4"/>
      <c r="F232" s="4"/>
      <c r="G232" s="4"/>
      <c r="H232" s="4"/>
      <c r="I232" s="4"/>
      <c r="J232" s="4"/>
      <c r="K232" s="4"/>
      <c r="L232" s="4"/>
    </row>
    <row r="233" spans="2:12" ht="23.25">
      <c r="B233" s="4"/>
      <c r="C233" s="4"/>
      <c r="D233" s="4"/>
      <c r="E233" s="4"/>
      <c r="F233" s="4"/>
      <c r="G233" s="4"/>
      <c r="H233" s="4"/>
      <c r="I233" s="4"/>
      <c r="J233" s="4"/>
      <c r="K233" s="4"/>
      <c r="L233" s="4"/>
    </row>
    <row r="234" spans="2:12" ht="23.25">
      <c r="B234" s="4"/>
      <c r="C234" s="4"/>
      <c r="D234" s="4"/>
      <c r="E234" s="4"/>
      <c r="F234" s="4"/>
      <c r="G234" s="4"/>
      <c r="H234" s="4"/>
      <c r="I234" s="4"/>
      <c r="J234" s="4"/>
      <c r="K234" s="4"/>
      <c r="L234" s="4"/>
    </row>
    <row r="235" spans="2:12" ht="23.25">
      <c r="B235" s="4"/>
      <c r="C235" s="4"/>
      <c r="D235" s="4"/>
      <c r="E235" s="4"/>
      <c r="F235" s="4"/>
      <c r="G235" s="4"/>
      <c r="H235" s="4"/>
      <c r="I235" s="4"/>
      <c r="J235" s="4"/>
      <c r="K235" s="4"/>
      <c r="L235" s="4"/>
    </row>
    <row r="236" spans="2:12" ht="23.25">
      <c r="B236" s="4"/>
      <c r="C236" s="4"/>
      <c r="D236" s="4"/>
      <c r="E236" s="4"/>
      <c r="F236" s="4"/>
      <c r="G236" s="4"/>
      <c r="H236" s="4"/>
      <c r="I236" s="4"/>
      <c r="J236" s="4"/>
      <c r="K236" s="4"/>
      <c r="L236" s="4"/>
    </row>
    <row r="237" spans="2:12" ht="23.25">
      <c r="B237" s="4"/>
      <c r="C237" s="4"/>
      <c r="D237" s="4"/>
      <c r="E237" s="4"/>
      <c r="F237" s="4"/>
      <c r="G237" s="4"/>
      <c r="H237" s="4"/>
      <c r="I237" s="4"/>
      <c r="J237" s="4"/>
      <c r="K237" s="4"/>
      <c r="L237" s="4"/>
    </row>
    <row r="238" spans="2:12" ht="23.25">
      <c r="B238" s="4"/>
      <c r="C238" s="4"/>
      <c r="D238" s="4"/>
      <c r="E238" s="4"/>
      <c r="F238" s="4"/>
      <c r="G238" s="4"/>
      <c r="H238" s="4"/>
      <c r="I238" s="4"/>
      <c r="J238" s="4"/>
      <c r="K238" s="4"/>
      <c r="L238" s="4"/>
    </row>
    <row r="239" spans="2:12" ht="23.25">
      <c r="B239" s="4"/>
      <c r="C239" s="4"/>
      <c r="D239" s="4"/>
      <c r="E239" s="4"/>
      <c r="F239" s="4"/>
      <c r="G239" s="4"/>
      <c r="H239" s="4"/>
      <c r="I239" s="4"/>
      <c r="J239" s="4"/>
      <c r="K239" s="4"/>
      <c r="L239" s="4"/>
    </row>
    <row r="240" spans="2:12" ht="23.25">
      <c r="B240" s="4"/>
      <c r="C240" s="4"/>
      <c r="D240" s="4"/>
      <c r="E240" s="4"/>
      <c r="F240" s="4"/>
      <c r="G240" s="4"/>
      <c r="H240" s="4"/>
      <c r="I240" s="4"/>
      <c r="J240" s="4"/>
      <c r="K240" s="4"/>
      <c r="L240" s="4"/>
    </row>
    <row r="241" spans="2:12" ht="23.25">
      <c r="B241" s="4"/>
      <c r="C241" s="4"/>
      <c r="D241" s="4"/>
      <c r="E241" s="4"/>
      <c r="F241" s="4"/>
      <c r="G241" s="4"/>
      <c r="H241" s="4"/>
      <c r="I241" s="4"/>
      <c r="J241" s="4"/>
      <c r="K241" s="4"/>
      <c r="L241" s="4"/>
    </row>
    <row r="242" spans="2:12" ht="23.25">
      <c r="B242" s="4"/>
      <c r="C242" s="4"/>
      <c r="D242" s="4"/>
      <c r="E242" s="4"/>
      <c r="F242" s="4"/>
      <c r="G242" s="4"/>
      <c r="H242" s="4"/>
      <c r="I242" s="4"/>
      <c r="J242" s="4"/>
      <c r="K242" s="4"/>
      <c r="L242" s="4"/>
    </row>
    <row r="243" spans="2:12" ht="23.25">
      <c r="B243" s="4"/>
      <c r="C243" s="4"/>
      <c r="D243" s="4"/>
      <c r="E243" s="4"/>
      <c r="F243" s="4"/>
      <c r="G243" s="4"/>
      <c r="H243" s="4"/>
      <c r="I243" s="4"/>
      <c r="J243" s="4"/>
      <c r="K243" s="4"/>
      <c r="L243" s="4"/>
    </row>
    <row r="244" spans="2:12" ht="23.25">
      <c r="B244" s="4"/>
      <c r="C244" s="4"/>
      <c r="D244" s="4"/>
      <c r="E244" s="4"/>
      <c r="F244" s="4"/>
      <c r="G244" s="4"/>
      <c r="H244" s="4"/>
      <c r="I244" s="4"/>
      <c r="J244" s="4"/>
      <c r="K244" s="4"/>
      <c r="L244" s="4"/>
    </row>
    <row r="245" spans="2:12" ht="23.25">
      <c r="B245" s="4"/>
      <c r="C245" s="4"/>
      <c r="D245" s="4"/>
      <c r="E245" s="4"/>
      <c r="F245" s="4"/>
      <c r="G245" s="4"/>
      <c r="H245" s="4"/>
      <c r="I245" s="4"/>
      <c r="J245" s="4"/>
      <c r="K245" s="4"/>
      <c r="L245" s="4"/>
    </row>
    <row r="246" spans="2:12" ht="23.25">
      <c r="B246" s="4"/>
      <c r="C246" s="4"/>
      <c r="D246" s="4"/>
      <c r="E246" s="4"/>
      <c r="F246" s="4"/>
      <c r="G246" s="4"/>
      <c r="H246" s="4"/>
      <c r="I246" s="4"/>
      <c r="J246" s="4"/>
      <c r="K246" s="4"/>
      <c r="L246" s="4"/>
    </row>
    <row r="247" spans="2:12" ht="23.25">
      <c r="B247" s="4"/>
      <c r="C247" s="4"/>
      <c r="D247" s="4"/>
      <c r="E247" s="4"/>
      <c r="F247" s="4"/>
      <c r="G247" s="4"/>
      <c r="H247" s="4"/>
      <c r="I247" s="4"/>
      <c r="J247" s="4"/>
      <c r="K247" s="4"/>
      <c r="L247" s="4"/>
    </row>
    <row r="248" spans="2:12" ht="23.25">
      <c r="B248" s="4"/>
      <c r="C248" s="4"/>
      <c r="D248" s="4"/>
      <c r="E248" s="4"/>
      <c r="F248" s="4"/>
      <c r="G248" s="4"/>
      <c r="H248" s="4"/>
      <c r="I248" s="4"/>
      <c r="J248" s="4"/>
      <c r="K248" s="4"/>
      <c r="L248" s="4"/>
    </row>
    <row r="249" spans="2:12" ht="23.25">
      <c r="B249" s="4"/>
      <c r="C249" s="4"/>
      <c r="D249" s="4"/>
      <c r="E249" s="4"/>
      <c r="F249" s="4"/>
      <c r="G249" s="4"/>
      <c r="H249" s="4"/>
      <c r="I249" s="4"/>
      <c r="J249" s="4"/>
      <c r="K249" s="4"/>
      <c r="L249" s="4"/>
    </row>
    <row r="250" spans="2:12" ht="23.25">
      <c r="B250" s="4"/>
      <c r="C250" s="4"/>
      <c r="D250" s="4"/>
      <c r="E250" s="4"/>
      <c r="F250" s="4"/>
      <c r="G250" s="4"/>
      <c r="H250" s="4"/>
      <c r="I250" s="4"/>
      <c r="J250" s="4"/>
      <c r="K250" s="4"/>
      <c r="L250" s="4"/>
    </row>
    <row r="251" spans="2:12" ht="23.25">
      <c r="B251" s="4"/>
      <c r="C251" s="4"/>
      <c r="D251" s="4"/>
      <c r="E251" s="4"/>
      <c r="F251" s="4"/>
      <c r="G251" s="4"/>
      <c r="H251" s="4"/>
      <c r="I251" s="4"/>
      <c r="J251" s="4"/>
      <c r="K251" s="4"/>
      <c r="L251" s="4"/>
    </row>
    <row r="252" spans="2:12" ht="23.25">
      <c r="B252" s="4"/>
      <c r="C252" s="4"/>
      <c r="D252" s="4"/>
      <c r="E252" s="4"/>
      <c r="F252" s="4"/>
      <c r="G252" s="4"/>
      <c r="H252" s="4"/>
      <c r="I252" s="4"/>
      <c r="J252" s="4"/>
      <c r="K252" s="4"/>
      <c r="L252" s="4"/>
    </row>
    <row r="253" spans="2:12" ht="23.25">
      <c r="B253" s="4"/>
      <c r="C253" s="4"/>
      <c r="D253" s="4"/>
      <c r="E253" s="4"/>
      <c r="F253" s="4"/>
      <c r="G253" s="4"/>
      <c r="H253" s="4"/>
      <c r="I253" s="4"/>
      <c r="J253" s="4"/>
      <c r="K253" s="4"/>
      <c r="L253" s="4"/>
    </row>
    <row r="254" spans="2:12" ht="23.25">
      <c r="B254" s="4"/>
      <c r="C254" s="4"/>
      <c r="D254" s="4"/>
      <c r="E254" s="4"/>
      <c r="F254" s="4"/>
      <c r="G254" s="4"/>
      <c r="H254" s="4"/>
      <c r="I254" s="4"/>
      <c r="J254" s="4"/>
      <c r="K254" s="4"/>
      <c r="L254" s="4"/>
    </row>
    <row r="255" spans="2:12" ht="23.25">
      <c r="B255" s="4"/>
      <c r="C255" s="4"/>
      <c r="D255" s="4"/>
      <c r="E255" s="4"/>
      <c r="F255" s="4"/>
      <c r="G255" s="4"/>
      <c r="H255" s="4"/>
      <c r="I255" s="4"/>
      <c r="J255" s="4"/>
      <c r="K255" s="4"/>
      <c r="L255" s="4"/>
    </row>
    <row r="256" spans="2:12" ht="23.25">
      <c r="B256" s="4"/>
      <c r="C256" s="4"/>
      <c r="D256" s="4"/>
      <c r="E256" s="4"/>
      <c r="F256" s="4"/>
      <c r="G256" s="4"/>
      <c r="H256" s="4"/>
      <c r="I256" s="4"/>
      <c r="J256" s="4"/>
      <c r="K256" s="4"/>
      <c r="L256" s="4"/>
    </row>
    <row r="257" spans="2:12" ht="23.25">
      <c r="B257" s="4"/>
      <c r="C257" s="4"/>
      <c r="D257" s="4"/>
      <c r="E257" s="4"/>
      <c r="F257" s="4"/>
      <c r="G257" s="4"/>
      <c r="H257" s="4"/>
      <c r="I257" s="4"/>
      <c r="J257" s="4"/>
      <c r="K257" s="4"/>
      <c r="L257" s="4"/>
    </row>
    <row r="258" spans="2:12" ht="23.25">
      <c r="B258" s="4"/>
      <c r="C258" s="4"/>
      <c r="D258" s="4"/>
      <c r="E258" s="4"/>
      <c r="F258" s="4"/>
      <c r="G258" s="4"/>
      <c r="H258" s="4"/>
      <c r="I258" s="4"/>
      <c r="J258" s="4"/>
      <c r="K258" s="4"/>
      <c r="L258" s="4"/>
    </row>
    <row r="259" spans="2:12" ht="23.25">
      <c r="B259" s="4"/>
      <c r="C259" s="4"/>
      <c r="D259" s="4"/>
      <c r="E259" s="4"/>
      <c r="F259" s="4"/>
      <c r="G259" s="4"/>
      <c r="H259" s="4"/>
      <c r="I259" s="4"/>
      <c r="J259" s="4"/>
      <c r="K259" s="4"/>
      <c r="L259" s="4"/>
    </row>
    <row r="260" spans="2:12" ht="23.25">
      <c r="B260" s="4"/>
      <c r="C260" s="4"/>
      <c r="D260" s="4"/>
      <c r="E260" s="4"/>
      <c r="F260" s="4"/>
      <c r="G260" s="4"/>
      <c r="H260" s="4"/>
      <c r="I260" s="4"/>
      <c r="J260" s="4"/>
      <c r="K260" s="4"/>
      <c r="L260" s="4"/>
    </row>
    <row r="261" spans="2:12" ht="23.25">
      <c r="B261" s="4"/>
      <c r="C261" s="4"/>
      <c r="D261" s="4"/>
      <c r="E261" s="4"/>
      <c r="F261" s="4"/>
      <c r="G261" s="4"/>
      <c r="H261" s="4"/>
      <c r="I261" s="4"/>
      <c r="J261" s="4"/>
      <c r="K261" s="4"/>
      <c r="L261" s="4"/>
    </row>
    <row r="262" spans="2:12" ht="23.25">
      <c r="B262" s="4"/>
      <c r="C262" s="4"/>
      <c r="D262" s="4"/>
      <c r="E262" s="4"/>
      <c r="F262" s="4"/>
      <c r="G262" s="4"/>
      <c r="H262" s="4"/>
      <c r="I262" s="4"/>
      <c r="J262" s="4"/>
      <c r="K262" s="4"/>
      <c r="L262" s="4"/>
    </row>
    <row r="263" spans="2:12" ht="23.25">
      <c r="B263" s="4"/>
      <c r="C263" s="4"/>
      <c r="D263" s="4"/>
      <c r="E263" s="4"/>
      <c r="F263" s="4"/>
      <c r="G263" s="4"/>
      <c r="H263" s="4"/>
      <c r="I263" s="4"/>
      <c r="J263" s="4"/>
      <c r="K263" s="4"/>
      <c r="L263" s="4"/>
    </row>
    <row r="264" spans="2:12" ht="23.25">
      <c r="B264" s="4"/>
      <c r="C264" s="4"/>
      <c r="D264" s="4"/>
      <c r="E264" s="4"/>
      <c r="F264" s="4"/>
      <c r="G264" s="4"/>
      <c r="H264" s="4"/>
      <c r="I264" s="4"/>
      <c r="J264" s="4"/>
      <c r="K264" s="4"/>
      <c r="L264" s="4"/>
    </row>
    <row r="265" spans="2:12" ht="23.25">
      <c r="B265" s="4"/>
      <c r="C265" s="4"/>
      <c r="D265" s="4"/>
      <c r="E265" s="4"/>
      <c r="F265" s="4"/>
      <c r="G265" s="4"/>
      <c r="H265" s="4"/>
      <c r="I265" s="4"/>
      <c r="J265" s="4"/>
      <c r="K265" s="4"/>
      <c r="L265" s="4"/>
    </row>
    <row r="266" spans="2:12" ht="23.25">
      <c r="B266" s="4"/>
      <c r="C266" s="4"/>
      <c r="D266" s="4"/>
      <c r="E266" s="4"/>
      <c r="F266" s="4"/>
      <c r="G266" s="4"/>
      <c r="H266" s="4"/>
      <c r="I266" s="4"/>
      <c r="J266" s="4"/>
      <c r="K266" s="4"/>
      <c r="L266" s="4"/>
    </row>
    <row r="267" spans="2:12" ht="23.25">
      <c r="B267" s="4"/>
      <c r="C267" s="4"/>
      <c r="D267" s="4"/>
      <c r="E267" s="4"/>
      <c r="F267" s="4"/>
      <c r="G267" s="4"/>
      <c r="H267" s="4"/>
      <c r="I267" s="4"/>
      <c r="J267" s="4"/>
      <c r="K267" s="4"/>
      <c r="L267" s="4"/>
    </row>
    <row r="268" spans="2:12" ht="23.25">
      <c r="B268" s="4"/>
      <c r="C268" s="4"/>
      <c r="D268" s="4"/>
      <c r="E268" s="4"/>
      <c r="F268" s="4"/>
      <c r="G268" s="4"/>
      <c r="H268" s="4"/>
      <c r="I268" s="4"/>
      <c r="J268" s="4"/>
      <c r="K268" s="4"/>
      <c r="L268" s="4"/>
    </row>
    <row r="269" spans="2:12" ht="23.25">
      <c r="B269" s="4"/>
      <c r="C269" s="4"/>
      <c r="D269" s="4"/>
      <c r="E269" s="4"/>
      <c r="F269" s="4"/>
      <c r="G269" s="4"/>
      <c r="H269" s="4"/>
      <c r="I269" s="4"/>
      <c r="J269" s="4"/>
      <c r="K269" s="4"/>
      <c r="L269" s="4"/>
    </row>
    <row r="270" spans="2:12" ht="23.25">
      <c r="B270" s="4"/>
      <c r="C270" s="4"/>
      <c r="D270" s="4"/>
      <c r="E270" s="4"/>
      <c r="F270" s="4"/>
      <c r="G270" s="4"/>
      <c r="H270" s="4"/>
      <c r="I270" s="4"/>
      <c r="J270" s="4"/>
      <c r="K270" s="4"/>
      <c r="L270" s="4"/>
    </row>
    <row r="271" spans="2:12" ht="23.25">
      <c r="B271" s="4"/>
      <c r="C271" s="4"/>
      <c r="D271" s="4"/>
      <c r="E271" s="4"/>
      <c r="F271" s="4"/>
      <c r="G271" s="4"/>
      <c r="H271" s="4"/>
      <c r="I271" s="4"/>
      <c r="J271" s="4"/>
      <c r="K271" s="4"/>
      <c r="L271" s="4"/>
    </row>
    <row r="272" spans="2:12" ht="23.25">
      <c r="B272" s="4"/>
      <c r="C272" s="4"/>
      <c r="D272" s="4"/>
      <c r="E272" s="4"/>
      <c r="F272" s="4"/>
      <c r="G272" s="4"/>
      <c r="H272" s="4"/>
      <c r="I272" s="4"/>
      <c r="J272" s="4"/>
      <c r="K272" s="4"/>
      <c r="L272" s="4"/>
    </row>
    <row r="273" spans="2:12" ht="23.25">
      <c r="B273" s="4"/>
      <c r="C273" s="4"/>
      <c r="D273" s="4"/>
      <c r="E273" s="4"/>
      <c r="F273" s="4"/>
      <c r="G273" s="4"/>
      <c r="H273" s="4"/>
      <c r="I273" s="4"/>
      <c r="J273" s="4"/>
      <c r="K273" s="4"/>
      <c r="L273" s="4"/>
    </row>
    <row r="274" spans="2:12" ht="23.25">
      <c r="B274" s="4"/>
      <c r="C274" s="4"/>
      <c r="D274" s="4"/>
      <c r="E274" s="4"/>
      <c r="F274" s="4"/>
      <c r="G274" s="4"/>
      <c r="H274" s="4"/>
      <c r="I274" s="4"/>
      <c r="J274" s="4"/>
      <c r="K274" s="4"/>
      <c r="L274" s="4"/>
    </row>
    <row r="275" spans="2:12" ht="23.25">
      <c r="B275" s="4"/>
      <c r="C275" s="4"/>
      <c r="D275" s="4"/>
      <c r="E275" s="4"/>
      <c r="F275" s="4"/>
      <c r="G275" s="4"/>
      <c r="H275" s="4"/>
      <c r="I275" s="4"/>
      <c r="J275" s="4"/>
      <c r="K275" s="4"/>
      <c r="L275" s="4"/>
    </row>
    <row r="276" spans="2:12" ht="23.25">
      <c r="B276" s="4"/>
      <c r="C276" s="4"/>
      <c r="D276" s="4"/>
      <c r="E276" s="4"/>
      <c r="F276" s="4"/>
      <c r="G276" s="4"/>
      <c r="H276" s="4"/>
      <c r="I276" s="4"/>
      <c r="J276" s="4"/>
      <c r="K276" s="4"/>
      <c r="L276" s="4"/>
    </row>
    <row r="277" spans="2:12" ht="23.25">
      <c r="B277" s="4"/>
      <c r="C277" s="4"/>
      <c r="D277" s="4"/>
      <c r="E277" s="4"/>
      <c r="F277" s="4"/>
      <c r="G277" s="4"/>
      <c r="H277" s="4"/>
      <c r="I277" s="4"/>
      <c r="J277" s="4"/>
      <c r="K277" s="4"/>
      <c r="L277" s="4"/>
    </row>
    <row r="278" spans="2:12" ht="23.25">
      <c r="B278" s="4"/>
      <c r="C278" s="4"/>
      <c r="D278" s="4"/>
      <c r="E278" s="4"/>
      <c r="F278" s="4"/>
      <c r="G278" s="4"/>
      <c r="H278" s="4"/>
      <c r="I278" s="4"/>
      <c r="J278" s="4"/>
      <c r="K278" s="4"/>
      <c r="L278" s="4"/>
    </row>
    <row r="279" spans="2:12" ht="23.25">
      <c r="B279" s="4"/>
      <c r="C279" s="4"/>
      <c r="D279" s="4"/>
      <c r="E279" s="4"/>
      <c r="F279" s="4"/>
      <c r="G279" s="4"/>
      <c r="H279" s="4"/>
      <c r="I279" s="4"/>
      <c r="J279" s="4"/>
      <c r="K279" s="4"/>
      <c r="L279" s="4"/>
    </row>
    <row r="280" spans="2:12" ht="23.25">
      <c r="B280" s="4"/>
      <c r="C280" s="4"/>
      <c r="D280" s="4"/>
      <c r="E280" s="4"/>
      <c r="F280" s="4"/>
      <c r="G280" s="4"/>
      <c r="H280" s="4"/>
      <c r="I280" s="4"/>
      <c r="J280" s="4"/>
      <c r="K280" s="4"/>
      <c r="L280" s="4"/>
    </row>
    <row r="281" spans="2:12" ht="23.25">
      <c r="B281" s="4"/>
      <c r="C281" s="4"/>
      <c r="D281" s="4"/>
      <c r="E281" s="4"/>
      <c r="F281" s="4"/>
      <c r="G281" s="4"/>
      <c r="H281" s="4"/>
      <c r="I281" s="4"/>
      <c r="J281" s="4"/>
      <c r="K281" s="4"/>
      <c r="L281" s="4"/>
    </row>
    <row r="282" spans="2:12" ht="23.25">
      <c r="B282" s="4"/>
      <c r="C282" s="4"/>
      <c r="D282" s="4"/>
      <c r="E282" s="4"/>
      <c r="F282" s="4"/>
      <c r="G282" s="4"/>
      <c r="H282" s="4"/>
      <c r="I282" s="4"/>
      <c r="J282" s="4"/>
      <c r="K282" s="4"/>
      <c r="L282" s="4"/>
    </row>
    <row r="283" spans="2:12" ht="23.25">
      <c r="B283" s="4"/>
      <c r="C283" s="4"/>
      <c r="D283" s="4"/>
      <c r="E283" s="4"/>
      <c r="F283" s="4"/>
      <c r="G283" s="4"/>
      <c r="H283" s="4"/>
      <c r="I283" s="4"/>
      <c r="J283" s="4"/>
      <c r="K283" s="4"/>
      <c r="L283" s="4"/>
    </row>
    <row r="284" spans="2:12" ht="23.25">
      <c r="B284" s="4"/>
      <c r="C284" s="4"/>
      <c r="D284" s="4"/>
      <c r="E284" s="4"/>
      <c r="F284" s="4"/>
      <c r="G284" s="4"/>
      <c r="H284" s="4"/>
      <c r="I284" s="4"/>
      <c r="J284" s="4"/>
      <c r="K284" s="4"/>
      <c r="L284" s="4"/>
    </row>
    <row r="285" spans="2:12" ht="23.25">
      <c r="B285" s="4"/>
      <c r="C285" s="4"/>
      <c r="D285" s="4"/>
      <c r="E285" s="4"/>
      <c r="F285" s="4"/>
      <c r="G285" s="4"/>
      <c r="H285" s="4"/>
      <c r="I285" s="4"/>
      <c r="J285" s="4"/>
      <c r="K285" s="4"/>
      <c r="L285" s="4"/>
    </row>
    <row r="286" spans="2:12" ht="23.25">
      <c r="B286" s="4"/>
      <c r="C286" s="4"/>
      <c r="D286" s="4"/>
      <c r="E286" s="4"/>
      <c r="F286" s="4"/>
      <c r="G286" s="4"/>
      <c r="H286" s="4"/>
      <c r="I286" s="4"/>
      <c r="J286" s="4"/>
      <c r="K286" s="4"/>
      <c r="L286" s="4"/>
    </row>
    <row r="287" spans="2:12" ht="23.25">
      <c r="B287" s="4"/>
      <c r="C287" s="4"/>
      <c r="D287" s="4"/>
      <c r="E287" s="4"/>
      <c r="F287" s="4"/>
      <c r="G287" s="4"/>
      <c r="H287" s="4"/>
      <c r="I287" s="4"/>
      <c r="J287" s="4"/>
      <c r="K287" s="4"/>
      <c r="L287" s="4"/>
    </row>
    <row r="288" spans="2:12" ht="23.25">
      <c r="B288" s="4"/>
      <c r="C288" s="4"/>
      <c r="D288" s="4"/>
      <c r="E288" s="4"/>
      <c r="F288" s="4"/>
      <c r="G288" s="4"/>
      <c r="H288" s="4"/>
      <c r="I288" s="4"/>
      <c r="J288" s="4"/>
      <c r="K288" s="4"/>
      <c r="L288" s="4"/>
    </row>
    <row r="289" spans="2:12" ht="23.25">
      <c r="B289" s="4"/>
      <c r="C289" s="4"/>
      <c r="D289" s="4"/>
      <c r="E289" s="4"/>
      <c r="F289" s="4"/>
      <c r="G289" s="4"/>
      <c r="H289" s="4"/>
      <c r="I289" s="4"/>
      <c r="J289" s="4"/>
      <c r="K289" s="4"/>
      <c r="L289" s="4"/>
    </row>
    <row r="290" spans="2:12" ht="23.25">
      <c r="B290" s="4"/>
      <c r="C290" s="4"/>
      <c r="D290" s="4"/>
      <c r="E290" s="4"/>
      <c r="F290" s="4"/>
      <c r="G290" s="4"/>
      <c r="H290" s="4"/>
      <c r="I290" s="4"/>
      <c r="J290" s="4"/>
      <c r="K290" s="4"/>
      <c r="L290" s="4"/>
    </row>
    <row r="291" spans="2:12" ht="23.25">
      <c r="B291" s="4"/>
      <c r="C291" s="4"/>
      <c r="D291" s="4"/>
      <c r="E291" s="4"/>
      <c r="F291" s="4"/>
      <c r="G291" s="4"/>
      <c r="H291" s="4"/>
      <c r="I291" s="4"/>
      <c r="J291" s="4"/>
      <c r="K291" s="4"/>
      <c r="L291" s="4"/>
    </row>
    <row r="292" spans="2:12" ht="23.25">
      <c r="B292" s="4"/>
      <c r="C292" s="4"/>
      <c r="D292" s="4"/>
      <c r="E292" s="4"/>
      <c r="F292" s="4"/>
      <c r="G292" s="4"/>
      <c r="H292" s="4"/>
      <c r="I292" s="4"/>
      <c r="J292" s="4"/>
      <c r="K292" s="4"/>
      <c r="L292" s="4"/>
    </row>
    <row r="293" spans="2:12" ht="23.25">
      <c r="B293" s="4"/>
      <c r="C293" s="4"/>
      <c r="D293" s="4"/>
      <c r="E293" s="4"/>
      <c r="F293" s="4"/>
      <c r="G293" s="4"/>
      <c r="H293" s="4"/>
      <c r="I293" s="4"/>
      <c r="J293" s="4"/>
      <c r="K293" s="4"/>
      <c r="L293" s="4"/>
    </row>
    <row r="294" spans="2:12" ht="23.25">
      <c r="B294" s="4"/>
      <c r="C294" s="4"/>
      <c r="D294" s="4"/>
      <c r="E294" s="4"/>
      <c r="F294" s="4"/>
      <c r="G294" s="4"/>
      <c r="H294" s="4"/>
      <c r="I294" s="4"/>
      <c r="J294" s="4"/>
      <c r="K294" s="4"/>
      <c r="L294" s="4"/>
    </row>
    <row r="295" spans="2:12" ht="23.25">
      <c r="B295" s="4"/>
      <c r="C295" s="4"/>
      <c r="D295" s="4"/>
      <c r="E295" s="4"/>
      <c r="F295" s="4"/>
      <c r="G295" s="4"/>
      <c r="H295" s="4"/>
      <c r="I295" s="4"/>
      <c r="J295" s="4"/>
      <c r="K295" s="4"/>
      <c r="L295" s="4"/>
    </row>
    <row r="296" spans="2:12" ht="23.25">
      <c r="B296" s="4"/>
      <c r="C296" s="4"/>
      <c r="D296" s="4"/>
      <c r="E296" s="4"/>
      <c r="F296" s="4"/>
      <c r="G296" s="4"/>
      <c r="H296" s="4"/>
      <c r="I296" s="4"/>
      <c r="J296" s="4"/>
      <c r="K296" s="4"/>
      <c r="L296" s="4"/>
    </row>
    <row r="297" spans="2:12" ht="23.25">
      <c r="B297" s="4"/>
      <c r="C297" s="4"/>
      <c r="D297" s="4"/>
      <c r="E297" s="4"/>
      <c r="F297" s="4"/>
      <c r="G297" s="4"/>
      <c r="H297" s="4"/>
      <c r="I297" s="4"/>
      <c r="J297" s="4"/>
      <c r="K297" s="4"/>
      <c r="L297" s="4"/>
    </row>
    <row r="298" spans="2:12" ht="23.25">
      <c r="B298" s="4"/>
      <c r="C298" s="4"/>
      <c r="D298" s="4"/>
      <c r="E298" s="4"/>
      <c r="F298" s="4"/>
      <c r="G298" s="4"/>
      <c r="H298" s="4"/>
      <c r="I298" s="4"/>
      <c r="J298" s="4"/>
      <c r="K298" s="4"/>
      <c r="L298" s="4"/>
    </row>
    <row r="299" spans="2:12" ht="23.25">
      <c r="B299" s="4"/>
      <c r="C299" s="4"/>
      <c r="D299" s="4"/>
      <c r="E299" s="4"/>
      <c r="F299" s="4"/>
      <c r="G299" s="4"/>
      <c r="H299" s="4"/>
      <c r="I299" s="4"/>
      <c r="J299" s="4"/>
      <c r="K299" s="4"/>
      <c r="L299" s="4"/>
    </row>
    <row r="300" spans="2:12" ht="23.25">
      <c r="B300" s="4"/>
      <c r="C300" s="4"/>
      <c r="D300" s="4"/>
      <c r="E300" s="4"/>
      <c r="F300" s="4"/>
      <c r="G300" s="4"/>
      <c r="H300" s="4"/>
      <c r="I300" s="4"/>
      <c r="J300" s="4"/>
      <c r="K300" s="4"/>
      <c r="L300" s="4"/>
    </row>
    <row r="301" spans="2:12" ht="23.25">
      <c r="B301" s="4"/>
      <c r="C301" s="4"/>
      <c r="D301" s="4"/>
      <c r="E301" s="4"/>
      <c r="F301" s="4"/>
      <c r="G301" s="4"/>
      <c r="H301" s="4"/>
      <c r="I301" s="4"/>
      <c r="J301" s="4"/>
      <c r="K301" s="4"/>
      <c r="L301" s="4"/>
    </row>
    <row r="302" spans="2:12" ht="23.25">
      <c r="B302" s="4"/>
      <c r="C302" s="4"/>
      <c r="D302" s="4"/>
      <c r="E302" s="4"/>
      <c r="F302" s="4"/>
      <c r="G302" s="4"/>
      <c r="H302" s="4"/>
      <c r="I302" s="4"/>
      <c r="J302" s="4"/>
      <c r="K302" s="4"/>
      <c r="L302" s="4"/>
    </row>
    <row r="303" spans="2:12" ht="23.25">
      <c r="B303" s="4"/>
      <c r="C303" s="4"/>
      <c r="D303" s="4"/>
      <c r="E303" s="4"/>
      <c r="F303" s="4"/>
      <c r="G303" s="4"/>
      <c r="H303" s="4"/>
      <c r="I303" s="4"/>
      <c r="J303" s="4"/>
      <c r="K303" s="4"/>
      <c r="L303" s="4"/>
    </row>
    <row r="304" spans="2:12" ht="23.25">
      <c r="B304" s="4"/>
      <c r="C304" s="4"/>
      <c r="D304" s="4"/>
      <c r="E304" s="4"/>
      <c r="F304" s="4"/>
      <c r="G304" s="4"/>
      <c r="H304" s="4"/>
      <c r="I304" s="4"/>
      <c r="J304" s="4"/>
      <c r="K304" s="4"/>
      <c r="L304" s="4"/>
    </row>
    <row r="305" spans="2:12" ht="23.25">
      <c r="B305" s="4"/>
      <c r="C305" s="4"/>
      <c r="D305" s="4"/>
      <c r="E305" s="4"/>
      <c r="F305" s="4"/>
      <c r="G305" s="4"/>
      <c r="H305" s="4"/>
      <c r="I305" s="4"/>
      <c r="J305" s="4"/>
      <c r="K305" s="4"/>
      <c r="L305" s="4"/>
    </row>
    <row r="306" spans="2:12" ht="23.25">
      <c r="B306" s="4"/>
      <c r="C306" s="4"/>
      <c r="D306" s="4"/>
      <c r="E306" s="4"/>
      <c r="F306" s="4"/>
      <c r="G306" s="4"/>
      <c r="H306" s="4"/>
      <c r="I306" s="4"/>
      <c r="J306" s="4"/>
      <c r="K306" s="4"/>
      <c r="L306" s="4"/>
    </row>
    <row r="307" spans="2:12" ht="23.25">
      <c r="B307" s="4"/>
      <c r="C307" s="4"/>
      <c r="D307" s="4"/>
      <c r="E307" s="4"/>
      <c r="F307" s="4"/>
      <c r="G307" s="4"/>
      <c r="H307" s="4"/>
      <c r="I307" s="4"/>
      <c r="J307" s="4"/>
      <c r="K307" s="4"/>
      <c r="L307" s="4"/>
    </row>
    <row r="308" spans="2:12" ht="23.25">
      <c r="B308" s="4"/>
      <c r="C308" s="4"/>
      <c r="D308" s="4"/>
      <c r="E308" s="4"/>
      <c r="F308" s="4"/>
      <c r="G308" s="4"/>
      <c r="H308" s="4"/>
      <c r="I308" s="4"/>
      <c r="J308" s="4"/>
      <c r="K308" s="4"/>
      <c r="L308" s="4"/>
    </row>
    <row r="309" spans="2:12" ht="23.25">
      <c r="B309" s="4"/>
      <c r="C309" s="4"/>
      <c r="D309" s="4"/>
      <c r="E309" s="4"/>
      <c r="F309" s="4"/>
      <c r="G309" s="4"/>
      <c r="H309" s="4"/>
      <c r="I309" s="4"/>
      <c r="J309" s="4"/>
      <c r="K309" s="4"/>
      <c r="L309" s="4"/>
    </row>
    <row r="310" spans="2:12" ht="23.25">
      <c r="B310" s="4"/>
      <c r="C310" s="4"/>
      <c r="D310" s="4"/>
      <c r="E310" s="4"/>
      <c r="F310" s="4"/>
      <c r="G310" s="4"/>
      <c r="H310" s="4"/>
      <c r="I310" s="4"/>
      <c r="J310" s="4"/>
      <c r="K310" s="4"/>
      <c r="L310" s="4"/>
    </row>
    <row r="311" spans="2:12" ht="23.25">
      <c r="B311" s="4"/>
      <c r="C311" s="4"/>
      <c r="D311" s="4"/>
      <c r="E311" s="4"/>
      <c r="F311" s="4"/>
      <c r="G311" s="4"/>
      <c r="H311" s="4"/>
      <c r="I311" s="4"/>
      <c r="J311" s="4"/>
      <c r="K311" s="4"/>
      <c r="L311" s="4"/>
    </row>
    <row r="312" spans="2:12" ht="23.25">
      <c r="B312" s="4"/>
      <c r="C312" s="4"/>
      <c r="D312" s="4"/>
      <c r="E312" s="4"/>
      <c r="F312" s="4"/>
      <c r="G312" s="4"/>
      <c r="H312" s="4"/>
      <c r="I312" s="4"/>
      <c r="J312" s="4"/>
      <c r="K312" s="4"/>
      <c r="L312" s="4"/>
    </row>
    <row r="313" spans="2:12" ht="23.25">
      <c r="B313" s="4"/>
      <c r="C313" s="4"/>
      <c r="D313" s="4"/>
      <c r="E313" s="4"/>
      <c r="F313" s="4"/>
      <c r="G313" s="4"/>
      <c r="H313" s="4"/>
      <c r="I313" s="4"/>
      <c r="J313" s="4"/>
      <c r="K313" s="4"/>
      <c r="L313" s="4"/>
    </row>
    <row r="314" spans="2:12" ht="23.25">
      <c r="B314" s="4"/>
      <c r="C314" s="4"/>
      <c r="D314" s="4"/>
      <c r="E314" s="4"/>
      <c r="F314" s="4"/>
      <c r="G314" s="4"/>
      <c r="H314" s="4"/>
      <c r="I314" s="4"/>
      <c r="J314" s="4"/>
      <c r="K314" s="4"/>
      <c r="L314" s="4"/>
    </row>
    <row r="315" spans="2:12" ht="23.25">
      <c r="B315" s="4"/>
      <c r="C315" s="4"/>
      <c r="D315" s="4"/>
      <c r="E315" s="4"/>
      <c r="F315" s="4"/>
      <c r="G315" s="4"/>
      <c r="H315" s="4"/>
      <c r="I315" s="4"/>
      <c r="J315" s="4"/>
      <c r="K315" s="4"/>
      <c r="L315" s="4"/>
    </row>
    <row r="316" spans="2:12" ht="23.25">
      <c r="B316" s="4"/>
      <c r="C316" s="4"/>
      <c r="D316" s="4"/>
      <c r="E316" s="4"/>
      <c r="F316" s="4"/>
      <c r="G316" s="4"/>
      <c r="H316" s="4"/>
      <c r="I316" s="4"/>
      <c r="J316" s="4"/>
      <c r="K316" s="4"/>
      <c r="L316" s="4"/>
    </row>
    <row r="317" spans="2:12" ht="23.25">
      <c r="B317" s="4"/>
      <c r="C317" s="4"/>
      <c r="D317" s="4"/>
      <c r="E317" s="4"/>
      <c r="F317" s="4"/>
      <c r="G317" s="4"/>
      <c r="H317" s="4"/>
      <c r="I317" s="4"/>
      <c r="J317" s="4"/>
      <c r="K317" s="4"/>
      <c r="L317" s="4"/>
    </row>
    <row r="318" spans="2:12" ht="23.25">
      <c r="B318" s="4"/>
      <c r="C318" s="4"/>
      <c r="D318" s="4"/>
      <c r="E318" s="4"/>
      <c r="F318" s="4"/>
      <c r="G318" s="4"/>
      <c r="H318" s="4"/>
      <c r="I318" s="4"/>
      <c r="J318" s="4"/>
      <c r="K318" s="4"/>
      <c r="L318" s="4"/>
    </row>
    <row r="319" spans="2:12" ht="23.25">
      <c r="B319" s="4"/>
      <c r="C319" s="4"/>
      <c r="D319" s="4"/>
      <c r="E319" s="4"/>
      <c r="F319" s="4"/>
      <c r="G319" s="4"/>
      <c r="H319" s="4"/>
      <c r="I319" s="4"/>
      <c r="J319" s="4"/>
      <c r="K319" s="4"/>
      <c r="L319" s="4"/>
    </row>
    <row r="320" spans="2:11" ht="23.25">
      <c r="B320" s="4"/>
      <c r="C320" s="4"/>
      <c r="D320" s="4"/>
      <c r="E320" s="4"/>
      <c r="F320" s="4"/>
      <c r="G320" s="4"/>
      <c r="H320" s="4"/>
      <c r="I320" s="4"/>
      <c r="J320" s="4"/>
      <c r="K320" s="4"/>
    </row>
    <row r="321" spans="2:11" ht="23.25">
      <c r="B321" s="4"/>
      <c r="C321" s="4"/>
      <c r="D321" s="4"/>
      <c r="E321" s="4"/>
      <c r="F321" s="4"/>
      <c r="G321" s="4"/>
      <c r="H321" s="4"/>
      <c r="I321" s="4"/>
      <c r="J321" s="4"/>
      <c r="K321" s="4"/>
    </row>
    <row r="322" spans="2:11" ht="23.25">
      <c r="B322" s="4"/>
      <c r="C322" s="4"/>
      <c r="D322" s="4"/>
      <c r="E322" s="4"/>
      <c r="F322" s="4"/>
      <c r="G322" s="4"/>
      <c r="H322" s="4"/>
      <c r="I322" s="4"/>
      <c r="J322" s="4"/>
      <c r="K322" s="4"/>
    </row>
    <row r="323" spans="2:11" ht="23.25">
      <c r="B323" s="4"/>
      <c r="C323" s="4"/>
      <c r="D323" s="4"/>
      <c r="E323" s="4"/>
      <c r="F323" s="4"/>
      <c r="G323" s="4"/>
      <c r="H323" s="4"/>
      <c r="I323" s="4"/>
      <c r="J323" s="4"/>
      <c r="K323" s="4"/>
    </row>
    <row r="324" spans="2:11" ht="23.25">
      <c r="B324" s="4"/>
      <c r="C324" s="4"/>
      <c r="D324" s="4"/>
      <c r="E324" s="4"/>
      <c r="F324" s="4"/>
      <c r="G324" s="4"/>
      <c r="H324" s="4"/>
      <c r="I324" s="4"/>
      <c r="J324" s="4"/>
      <c r="K324" s="4"/>
    </row>
    <row r="325" spans="2:11" ht="23.25">
      <c r="B325" s="4"/>
      <c r="C325" s="4"/>
      <c r="D325" s="4"/>
      <c r="E325" s="4"/>
      <c r="F325" s="4"/>
      <c r="G325" s="4"/>
      <c r="H325" s="4"/>
      <c r="I325" s="4"/>
      <c r="J325" s="4"/>
      <c r="K325" s="4"/>
    </row>
    <row r="326" spans="2:11" ht="23.25">
      <c r="B326" s="4"/>
      <c r="C326" s="4"/>
      <c r="D326" s="4"/>
      <c r="E326" s="4"/>
      <c r="F326" s="4"/>
      <c r="G326" s="4"/>
      <c r="H326" s="4"/>
      <c r="I326" s="4"/>
      <c r="J326" s="4"/>
      <c r="K326" s="4"/>
    </row>
    <row r="327" spans="2:11" ht="23.25">
      <c r="B327" s="4"/>
      <c r="C327" s="4"/>
      <c r="D327" s="4"/>
      <c r="E327" s="4"/>
      <c r="F327" s="4"/>
      <c r="G327" s="4"/>
      <c r="H327" s="4"/>
      <c r="I327" s="4"/>
      <c r="J327" s="4"/>
      <c r="K327" s="4"/>
    </row>
    <row r="328" spans="2:11" ht="23.25">
      <c r="B328" s="4"/>
      <c r="C328" s="4"/>
      <c r="D328" s="4"/>
      <c r="E328" s="4"/>
      <c r="F328" s="4"/>
      <c r="G328" s="4"/>
      <c r="H328" s="4"/>
      <c r="I328" s="4"/>
      <c r="J328" s="4"/>
      <c r="K328" s="4"/>
    </row>
    <row r="329" spans="2:11" ht="23.25">
      <c r="B329" s="4"/>
      <c r="C329" s="4"/>
      <c r="D329" s="4"/>
      <c r="E329" s="4"/>
      <c r="F329" s="4"/>
      <c r="G329" s="4"/>
      <c r="H329" s="4"/>
      <c r="I329" s="4"/>
      <c r="J329" s="4"/>
      <c r="K329" s="4"/>
    </row>
    <row r="330" spans="2:11" ht="23.25">
      <c r="B330" s="4"/>
      <c r="C330" s="4"/>
      <c r="D330" s="4"/>
      <c r="E330" s="4"/>
      <c r="F330" s="4"/>
      <c r="G330" s="4"/>
      <c r="H330" s="4"/>
      <c r="I330" s="4"/>
      <c r="J330" s="4"/>
      <c r="K330" s="4"/>
    </row>
    <row r="331" spans="2:11" ht="23.25">
      <c r="B331" s="4"/>
      <c r="C331" s="4"/>
      <c r="D331" s="4"/>
      <c r="E331" s="4"/>
      <c r="F331" s="4"/>
      <c r="G331" s="4"/>
      <c r="H331" s="4"/>
      <c r="I331" s="4"/>
      <c r="J331" s="4"/>
      <c r="K331" s="4"/>
    </row>
    <row r="332" spans="2:11" ht="23.25">
      <c r="B332" s="4"/>
      <c r="C332" s="4"/>
      <c r="D332" s="4"/>
      <c r="E332" s="4"/>
      <c r="F332" s="4"/>
      <c r="G332" s="4"/>
      <c r="H332" s="4"/>
      <c r="I332" s="4"/>
      <c r="J332" s="4"/>
      <c r="K332" s="4"/>
    </row>
    <row r="333" spans="2:11" ht="23.25">
      <c r="B333" s="4"/>
      <c r="C333" s="4"/>
      <c r="D333" s="4"/>
      <c r="E333" s="4"/>
      <c r="F333" s="4"/>
      <c r="G333" s="4"/>
      <c r="H333" s="4"/>
      <c r="I333" s="4"/>
      <c r="J333" s="4"/>
      <c r="K333" s="4"/>
    </row>
    <row r="334" spans="2:11" ht="23.25">
      <c r="B334" s="4"/>
      <c r="C334" s="4"/>
      <c r="D334" s="4"/>
      <c r="E334" s="4"/>
      <c r="F334" s="4"/>
      <c r="G334" s="4"/>
      <c r="H334" s="4"/>
      <c r="I334" s="4"/>
      <c r="J334" s="4"/>
      <c r="K334" s="4"/>
    </row>
    <row r="335" spans="2:11" ht="23.25">
      <c r="B335" s="4"/>
      <c r="C335" s="4"/>
      <c r="D335" s="4"/>
      <c r="E335" s="4"/>
      <c r="F335" s="4"/>
      <c r="G335" s="4"/>
      <c r="H335" s="4"/>
      <c r="I335" s="4"/>
      <c r="J335" s="4"/>
      <c r="K335" s="4"/>
    </row>
    <row r="336" spans="2:11" ht="23.25">
      <c r="B336" s="4"/>
      <c r="C336" s="4"/>
      <c r="D336" s="4"/>
      <c r="E336" s="4"/>
      <c r="F336" s="4"/>
      <c r="G336" s="4"/>
      <c r="H336" s="4"/>
      <c r="I336" s="4"/>
      <c r="J336" s="4"/>
      <c r="K336" s="4"/>
    </row>
    <row r="337" spans="2:11" ht="23.25">
      <c r="B337" s="4"/>
      <c r="C337" s="4"/>
      <c r="D337" s="4"/>
      <c r="E337" s="4"/>
      <c r="F337" s="4"/>
      <c r="G337" s="4"/>
      <c r="H337" s="4"/>
      <c r="I337" s="4"/>
      <c r="J337" s="4"/>
      <c r="K337" s="4"/>
    </row>
    <row r="338" spans="2:11" ht="23.25">
      <c r="B338" s="4"/>
      <c r="C338" s="4"/>
      <c r="D338" s="4"/>
      <c r="E338" s="4"/>
      <c r="F338" s="4"/>
      <c r="G338" s="4"/>
      <c r="H338" s="4"/>
      <c r="I338" s="4"/>
      <c r="J338" s="4"/>
      <c r="K338" s="4"/>
    </row>
    <row r="339" spans="2:11" ht="23.25">
      <c r="B339" s="4"/>
      <c r="C339" s="4"/>
      <c r="D339" s="4"/>
      <c r="E339" s="4"/>
      <c r="F339" s="4"/>
      <c r="G339" s="4"/>
      <c r="H339" s="4"/>
      <c r="I339" s="4"/>
      <c r="J339" s="4"/>
      <c r="K339" s="4"/>
    </row>
    <row r="340" spans="2:11" ht="23.25">
      <c r="B340" s="4"/>
      <c r="C340" s="4"/>
      <c r="D340" s="4"/>
      <c r="E340" s="4"/>
      <c r="F340" s="4"/>
      <c r="G340" s="4"/>
      <c r="H340" s="4"/>
      <c r="I340" s="4"/>
      <c r="J340" s="4"/>
      <c r="K340" s="4"/>
    </row>
    <row r="341" spans="2:11" ht="23.25">
      <c r="B341" s="4"/>
      <c r="C341" s="4"/>
      <c r="D341" s="4"/>
      <c r="E341" s="4"/>
      <c r="F341" s="4"/>
      <c r="G341" s="4"/>
      <c r="H341" s="4"/>
      <c r="I341" s="4"/>
      <c r="J341" s="4"/>
      <c r="K341" s="4"/>
    </row>
    <row r="342" spans="2:11" ht="23.25">
      <c r="B342" s="4"/>
      <c r="C342" s="4"/>
      <c r="D342" s="4"/>
      <c r="E342" s="4"/>
      <c r="F342" s="4"/>
      <c r="G342" s="4"/>
      <c r="H342" s="4"/>
      <c r="I342" s="4"/>
      <c r="J342" s="4"/>
      <c r="K342" s="4"/>
    </row>
    <row r="343" spans="2:11" ht="23.25">
      <c r="B343" s="4"/>
      <c r="C343" s="4"/>
      <c r="D343" s="4"/>
      <c r="E343" s="4"/>
      <c r="F343" s="4"/>
      <c r="G343" s="4"/>
      <c r="H343" s="4"/>
      <c r="I343" s="4"/>
      <c r="J343" s="4"/>
      <c r="K343" s="4"/>
    </row>
    <row r="344" spans="2:11" ht="23.25">
      <c r="B344" s="4"/>
      <c r="C344" s="4"/>
      <c r="D344" s="4"/>
      <c r="E344" s="4"/>
      <c r="F344" s="4"/>
      <c r="G344" s="4"/>
      <c r="H344" s="4"/>
      <c r="I344" s="4"/>
      <c r="J344" s="4"/>
      <c r="K344" s="4"/>
    </row>
    <row r="345" spans="2:11" ht="23.25">
      <c r="B345" s="4"/>
      <c r="C345" s="4"/>
      <c r="D345" s="4"/>
      <c r="E345" s="4"/>
      <c r="F345" s="4"/>
      <c r="G345" s="4"/>
      <c r="H345" s="4"/>
      <c r="I345" s="4"/>
      <c r="J345" s="4"/>
      <c r="K345" s="4"/>
    </row>
    <row r="346" spans="2:11" ht="23.25">
      <c r="B346" s="4"/>
      <c r="C346" s="4"/>
      <c r="D346" s="4"/>
      <c r="E346" s="4"/>
      <c r="F346" s="4"/>
      <c r="G346" s="4"/>
      <c r="H346" s="4"/>
      <c r="I346" s="4"/>
      <c r="J346" s="4"/>
      <c r="K346" s="4"/>
    </row>
    <row r="347" spans="2:11" ht="23.25">
      <c r="B347" s="4"/>
      <c r="C347" s="4"/>
      <c r="D347" s="4"/>
      <c r="E347" s="4"/>
      <c r="F347" s="4"/>
      <c r="G347" s="4"/>
      <c r="H347" s="4"/>
      <c r="I347" s="4"/>
      <c r="J347" s="4"/>
      <c r="K347" s="4"/>
    </row>
    <row r="348" spans="2:11" ht="23.25">
      <c r="B348" s="4"/>
      <c r="C348" s="4"/>
      <c r="D348" s="4"/>
      <c r="E348" s="4"/>
      <c r="F348" s="4"/>
      <c r="G348" s="4"/>
      <c r="H348" s="4"/>
      <c r="I348" s="4"/>
      <c r="J348" s="4"/>
      <c r="K348" s="4"/>
    </row>
    <row r="349" spans="2:11" ht="23.25">
      <c r="B349" s="4"/>
      <c r="C349" s="4"/>
      <c r="D349" s="4"/>
      <c r="E349" s="4"/>
      <c r="F349" s="4"/>
      <c r="G349" s="4"/>
      <c r="H349" s="4"/>
      <c r="I349" s="4"/>
      <c r="J349" s="4"/>
      <c r="K349" s="4"/>
    </row>
    <row r="350" spans="2:11" ht="23.25">
      <c r="B350" s="4"/>
      <c r="C350" s="4"/>
      <c r="D350" s="4"/>
      <c r="E350" s="4"/>
      <c r="F350" s="4"/>
      <c r="G350" s="4"/>
      <c r="H350" s="4"/>
      <c r="I350" s="4"/>
      <c r="J350" s="4"/>
      <c r="K350" s="4"/>
    </row>
    <row r="351" spans="2:11" ht="23.25">
      <c r="B351" s="4"/>
      <c r="C351" s="4"/>
      <c r="D351" s="4"/>
      <c r="E351" s="4"/>
      <c r="F351" s="4"/>
      <c r="G351" s="4"/>
      <c r="H351" s="4"/>
      <c r="I351" s="4"/>
      <c r="J351" s="4"/>
      <c r="K351" s="4"/>
    </row>
    <row r="352" spans="2:11" ht="23.25">
      <c r="B352" s="4"/>
      <c r="C352" s="4"/>
      <c r="D352" s="4"/>
      <c r="E352" s="4"/>
      <c r="F352" s="4"/>
      <c r="G352" s="4"/>
      <c r="H352" s="4"/>
      <c r="I352" s="4"/>
      <c r="J352" s="4"/>
      <c r="K352" s="4"/>
    </row>
    <row r="353" spans="2:11" ht="23.25">
      <c r="B353" s="4"/>
      <c r="C353" s="4"/>
      <c r="D353" s="4"/>
      <c r="E353" s="4"/>
      <c r="F353" s="4"/>
      <c r="G353" s="4"/>
      <c r="H353" s="4"/>
      <c r="I353" s="4"/>
      <c r="J353" s="4"/>
      <c r="K353" s="4"/>
    </row>
    <row r="354" spans="2:11" ht="23.25">
      <c r="B354" s="4"/>
      <c r="C354" s="4"/>
      <c r="D354" s="4"/>
      <c r="E354" s="4"/>
      <c r="F354" s="4"/>
      <c r="G354" s="4"/>
      <c r="H354" s="4"/>
      <c r="I354" s="4"/>
      <c r="J354" s="4"/>
      <c r="K354" s="4"/>
    </row>
    <row r="355" spans="2:11" ht="23.25">
      <c r="B355" s="4"/>
      <c r="C355" s="4"/>
      <c r="D355" s="4"/>
      <c r="E355" s="4"/>
      <c r="F355" s="4"/>
      <c r="G355" s="4"/>
      <c r="H355" s="4"/>
      <c r="I355" s="4"/>
      <c r="J355" s="4"/>
      <c r="K355" s="4"/>
    </row>
    <row r="356" spans="2:11" ht="23.25">
      <c r="B356" s="4"/>
      <c r="C356" s="4"/>
      <c r="D356" s="4"/>
      <c r="E356" s="4"/>
      <c r="F356" s="4"/>
      <c r="G356" s="4"/>
      <c r="H356" s="4"/>
      <c r="I356" s="4"/>
      <c r="J356" s="4"/>
      <c r="K356" s="4"/>
    </row>
    <row r="357" spans="2:11" ht="23.25">
      <c r="B357" s="4"/>
      <c r="C357" s="4"/>
      <c r="D357" s="4"/>
      <c r="E357" s="4"/>
      <c r="F357" s="4"/>
      <c r="G357" s="4"/>
      <c r="H357" s="4"/>
      <c r="I357" s="4"/>
      <c r="J357" s="4"/>
      <c r="K357" s="4"/>
    </row>
    <row r="358" spans="2:11" ht="23.25">
      <c r="B358" s="4"/>
      <c r="C358" s="4"/>
      <c r="D358" s="4"/>
      <c r="E358" s="4"/>
      <c r="F358" s="4"/>
      <c r="G358" s="4"/>
      <c r="H358" s="4"/>
      <c r="I358" s="4"/>
      <c r="J358" s="4"/>
      <c r="K358" s="4"/>
    </row>
    <row r="359" spans="2:11" ht="23.25">
      <c r="B359" s="4"/>
      <c r="C359" s="4"/>
      <c r="D359" s="4"/>
      <c r="E359" s="4"/>
      <c r="F359" s="4"/>
      <c r="G359" s="4"/>
      <c r="H359" s="4"/>
      <c r="I359" s="4"/>
      <c r="J359" s="4"/>
      <c r="K359" s="4"/>
    </row>
    <row r="360" spans="2:11" ht="23.25">
      <c r="B360" s="4"/>
      <c r="C360" s="4"/>
      <c r="D360" s="4"/>
      <c r="E360" s="4"/>
      <c r="F360" s="4"/>
      <c r="G360" s="4"/>
      <c r="H360" s="4"/>
      <c r="I360" s="4"/>
      <c r="J360" s="4"/>
      <c r="K360" s="4"/>
    </row>
    <row r="361" spans="2:11" ht="23.25">
      <c r="B361" s="4"/>
      <c r="C361" s="4"/>
      <c r="D361" s="4"/>
      <c r="E361" s="4"/>
      <c r="F361" s="4"/>
      <c r="G361" s="4"/>
      <c r="H361" s="4"/>
      <c r="I361" s="4"/>
      <c r="J361" s="4"/>
      <c r="K361" s="4"/>
    </row>
    <row r="362" spans="2:11" ht="23.25">
      <c r="B362" s="4"/>
      <c r="C362" s="4"/>
      <c r="D362" s="4"/>
      <c r="E362" s="4"/>
      <c r="F362" s="4"/>
      <c r="G362" s="4"/>
      <c r="H362" s="4"/>
      <c r="I362" s="4"/>
      <c r="J362" s="4"/>
      <c r="K362" s="4"/>
    </row>
    <row r="363" spans="2:11" ht="23.25">
      <c r="B363" s="4"/>
      <c r="C363" s="4"/>
      <c r="D363" s="4"/>
      <c r="E363" s="4"/>
      <c r="F363" s="4"/>
      <c r="G363" s="4"/>
      <c r="H363" s="4"/>
      <c r="I363" s="4"/>
      <c r="J363" s="4"/>
      <c r="K363" s="4"/>
    </row>
    <row r="364" spans="2:11" ht="23.25">
      <c r="B364" s="4"/>
      <c r="C364" s="4"/>
      <c r="D364" s="4"/>
      <c r="E364" s="4"/>
      <c r="F364" s="4"/>
      <c r="G364" s="4"/>
      <c r="H364" s="4"/>
      <c r="I364" s="4"/>
      <c r="J364" s="4"/>
      <c r="K364" s="4"/>
    </row>
    <row r="365" spans="2:11" ht="23.25">
      <c r="B365" s="4"/>
      <c r="C365" s="4"/>
      <c r="D365" s="4"/>
      <c r="E365" s="4"/>
      <c r="F365" s="4"/>
      <c r="G365" s="4"/>
      <c r="H365" s="4"/>
      <c r="I365" s="4"/>
      <c r="J365" s="4"/>
      <c r="K365" s="4"/>
    </row>
    <row r="366" spans="2:11" ht="23.25">
      <c r="B366" s="4"/>
      <c r="C366" s="4"/>
      <c r="D366" s="4"/>
      <c r="E366" s="4"/>
      <c r="F366" s="4"/>
      <c r="G366" s="4"/>
      <c r="H366" s="4"/>
      <c r="I366" s="4"/>
      <c r="J366" s="4"/>
      <c r="K366" s="4"/>
    </row>
    <row r="367" spans="2:11" ht="23.25">
      <c r="B367" s="4"/>
      <c r="C367" s="4"/>
      <c r="D367" s="4"/>
      <c r="E367" s="4"/>
      <c r="F367" s="4"/>
      <c r="G367" s="4"/>
      <c r="H367" s="4"/>
      <c r="I367" s="4"/>
      <c r="J367" s="4"/>
      <c r="K367" s="4"/>
    </row>
    <row r="368" spans="2:11" ht="23.25">
      <c r="B368" s="4"/>
      <c r="C368" s="4"/>
      <c r="D368" s="4"/>
      <c r="E368" s="4"/>
      <c r="F368" s="4"/>
      <c r="G368" s="4"/>
      <c r="H368" s="4"/>
      <c r="I368" s="4"/>
      <c r="J368" s="4"/>
      <c r="K368" s="4"/>
    </row>
    <row r="369" spans="2:11" ht="23.25">
      <c r="B369" s="4"/>
      <c r="C369" s="4"/>
      <c r="D369" s="4"/>
      <c r="E369" s="4"/>
      <c r="F369" s="4"/>
      <c r="G369" s="4"/>
      <c r="H369" s="4"/>
      <c r="I369" s="4"/>
      <c r="J369" s="4"/>
      <c r="K369" s="4"/>
    </row>
    <row r="370" spans="2:11" ht="23.25">
      <c r="B370" s="4"/>
      <c r="C370" s="4"/>
      <c r="D370" s="4"/>
      <c r="E370" s="4"/>
      <c r="F370" s="4"/>
      <c r="G370" s="4"/>
      <c r="H370" s="4"/>
      <c r="I370" s="4"/>
      <c r="J370" s="4"/>
      <c r="K370" s="4"/>
    </row>
    <row r="371" spans="2:11" ht="23.25">
      <c r="B371" s="4"/>
      <c r="C371" s="4"/>
      <c r="D371" s="4"/>
      <c r="E371" s="4"/>
      <c r="F371" s="4"/>
      <c r="G371" s="4"/>
      <c r="H371" s="4"/>
      <c r="I371" s="4"/>
      <c r="J371" s="4"/>
      <c r="K371" s="4"/>
    </row>
    <row r="372" spans="2:11" ht="23.25">
      <c r="B372" s="4"/>
      <c r="C372" s="4"/>
      <c r="D372" s="4"/>
      <c r="E372" s="4"/>
      <c r="F372" s="4"/>
      <c r="G372" s="4"/>
      <c r="H372" s="4"/>
      <c r="I372" s="4"/>
      <c r="J372" s="4"/>
      <c r="K372" s="4"/>
    </row>
    <row r="373" spans="2:11" ht="23.25">
      <c r="B373" s="4"/>
      <c r="C373" s="4"/>
      <c r="D373" s="4"/>
      <c r="E373" s="4"/>
      <c r="F373" s="4"/>
      <c r="G373" s="4"/>
      <c r="H373" s="4"/>
      <c r="I373" s="4"/>
      <c r="J373" s="4"/>
      <c r="K373" s="4"/>
    </row>
    <row r="374" spans="2:11" ht="23.25">
      <c r="B374" s="4"/>
      <c r="C374" s="4"/>
      <c r="D374" s="4"/>
      <c r="E374" s="4"/>
      <c r="F374" s="4"/>
      <c r="G374" s="4"/>
      <c r="H374" s="4"/>
      <c r="I374" s="4"/>
      <c r="J374" s="4"/>
      <c r="K374" s="4"/>
    </row>
    <row r="375" spans="2:11" ht="23.25">
      <c r="B375" s="4"/>
      <c r="C375" s="4"/>
      <c r="D375" s="4"/>
      <c r="E375" s="4"/>
      <c r="F375" s="4"/>
      <c r="G375" s="4"/>
      <c r="H375" s="4"/>
      <c r="I375" s="4"/>
      <c r="J375" s="4"/>
      <c r="K375" s="4"/>
    </row>
    <row r="376" spans="2:11" ht="23.25">
      <c r="B376" s="4"/>
      <c r="C376" s="4"/>
      <c r="D376" s="4"/>
      <c r="E376" s="4"/>
      <c r="F376" s="4"/>
      <c r="G376" s="4"/>
      <c r="H376" s="4"/>
      <c r="I376" s="4"/>
      <c r="J376" s="4"/>
      <c r="K376" s="4"/>
    </row>
    <row r="377" spans="2:11" ht="23.25">
      <c r="B377" s="4"/>
      <c r="C377" s="4"/>
      <c r="D377" s="4"/>
      <c r="E377" s="4"/>
      <c r="F377" s="4"/>
      <c r="G377" s="4"/>
      <c r="H377" s="4"/>
      <c r="I377" s="4"/>
      <c r="J377" s="4"/>
      <c r="K377" s="4"/>
    </row>
    <row r="378" spans="2:11" ht="23.25">
      <c r="B378" s="4"/>
      <c r="C378" s="4"/>
      <c r="D378" s="4"/>
      <c r="E378" s="4"/>
      <c r="F378" s="4"/>
      <c r="G378" s="4"/>
      <c r="H378" s="4"/>
      <c r="I378" s="4"/>
      <c r="J378" s="4"/>
      <c r="K378" s="4"/>
    </row>
    <row r="379" spans="2:11" ht="23.25">
      <c r="B379" s="4"/>
      <c r="C379" s="4"/>
      <c r="D379" s="4"/>
      <c r="E379" s="4"/>
      <c r="F379" s="4"/>
      <c r="G379" s="4"/>
      <c r="H379" s="4"/>
      <c r="I379" s="4"/>
      <c r="J379" s="4"/>
      <c r="K379" s="4"/>
    </row>
    <row r="380" spans="2:11" ht="23.25">
      <c r="B380" s="4"/>
      <c r="C380" s="4"/>
      <c r="D380" s="4"/>
      <c r="E380" s="4"/>
      <c r="F380" s="4"/>
      <c r="G380" s="4"/>
      <c r="H380" s="4"/>
      <c r="I380" s="4"/>
      <c r="J380" s="4"/>
      <c r="K380" s="4"/>
    </row>
    <row r="381" spans="2:11" ht="23.25">
      <c r="B381" s="4"/>
      <c r="C381" s="4"/>
      <c r="D381" s="4"/>
      <c r="E381" s="4"/>
      <c r="F381" s="4"/>
      <c r="G381" s="4"/>
      <c r="H381" s="4"/>
      <c r="I381" s="4"/>
      <c r="J381" s="4"/>
      <c r="K381" s="4"/>
    </row>
    <row r="382" spans="2:11" ht="23.25">
      <c r="B382" s="4"/>
      <c r="C382" s="4"/>
      <c r="D382" s="4"/>
      <c r="E382" s="4"/>
      <c r="F382" s="4"/>
      <c r="G382" s="4"/>
      <c r="H382" s="4"/>
      <c r="I382" s="4"/>
      <c r="J382" s="4"/>
      <c r="K382" s="4"/>
    </row>
    <row r="383" spans="2:11" ht="23.25">
      <c r="B383" s="4"/>
      <c r="C383" s="4"/>
      <c r="D383" s="4"/>
      <c r="E383" s="4"/>
      <c r="F383" s="4"/>
      <c r="G383" s="4"/>
      <c r="H383" s="4"/>
      <c r="I383" s="4"/>
      <c r="J383" s="4"/>
      <c r="K383" s="4"/>
    </row>
    <row r="384" spans="2:11" ht="23.25">
      <c r="B384" s="4"/>
      <c r="C384" s="4"/>
      <c r="D384" s="4"/>
      <c r="E384" s="4"/>
      <c r="F384" s="4"/>
      <c r="G384" s="4"/>
      <c r="H384" s="4"/>
      <c r="I384" s="4"/>
      <c r="J384" s="4"/>
      <c r="K384" s="4"/>
    </row>
    <row r="385" spans="2:11" ht="23.25">
      <c r="B385" s="4"/>
      <c r="C385" s="4"/>
      <c r="D385" s="4"/>
      <c r="E385" s="4"/>
      <c r="F385" s="4"/>
      <c r="G385" s="4"/>
      <c r="H385" s="4"/>
      <c r="I385" s="4"/>
      <c r="J385" s="4"/>
      <c r="K385" s="4"/>
    </row>
    <row r="386" spans="2:11" ht="23.25">
      <c r="B386" s="4"/>
      <c r="C386" s="4"/>
      <c r="D386" s="4"/>
      <c r="E386" s="4"/>
      <c r="F386" s="4"/>
      <c r="G386" s="4"/>
      <c r="H386" s="4"/>
      <c r="I386" s="4"/>
      <c r="J386" s="4"/>
      <c r="K386" s="4"/>
    </row>
    <row r="387" spans="2:11" ht="23.25">
      <c r="B387" s="4"/>
      <c r="C387" s="4"/>
      <c r="D387" s="4"/>
      <c r="E387" s="4"/>
      <c r="F387" s="4"/>
      <c r="G387" s="4"/>
      <c r="H387" s="4"/>
      <c r="I387" s="4"/>
      <c r="J387" s="4"/>
      <c r="K387" s="4"/>
    </row>
    <row r="388" spans="2:11" ht="23.25">
      <c r="B388" s="4"/>
      <c r="C388" s="4"/>
      <c r="D388" s="4"/>
      <c r="E388" s="4"/>
      <c r="F388" s="4"/>
      <c r="G388" s="4"/>
      <c r="H388" s="4"/>
      <c r="I388" s="4"/>
      <c r="J388" s="4"/>
      <c r="K388" s="4"/>
    </row>
    <row r="389" spans="2:11" ht="23.25">
      <c r="B389" s="4"/>
      <c r="C389" s="4"/>
      <c r="D389" s="4"/>
      <c r="E389" s="4"/>
      <c r="F389" s="4"/>
      <c r="G389" s="4"/>
      <c r="H389" s="4"/>
      <c r="I389" s="4"/>
      <c r="J389" s="4"/>
      <c r="K389" s="4"/>
    </row>
    <row r="390" spans="2:11" ht="23.25">
      <c r="B390" s="4"/>
      <c r="C390" s="4"/>
      <c r="D390" s="4"/>
      <c r="E390" s="4"/>
      <c r="F390" s="4"/>
      <c r="G390" s="4"/>
      <c r="H390" s="4"/>
      <c r="I390" s="4"/>
      <c r="J390" s="4"/>
      <c r="K390" s="4"/>
    </row>
    <row r="391" spans="2:11" ht="23.25">
      <c r="B391" s="4"/>
      <c r="C391" s="4"/>
      <c r="D391" s="4"/>
      <c r="E391" s="4"/>
      <c r="F391" s="4"/>
      <c r="G391" s="4"/>
      <c r="H391" s="4"/>
      <c r="I391" s="4"/>
      <c r="J391" s="4"/>
      <c r="K391" s="4"/>
    </row>
    <row r="392" spans="2:11" ht="23.25">
      <c r="B392" s="4"/>
      <c r="C392" s="4"/>
      <c r="D392" s="4"/>
      <c r="E392" s="4"/>
      <c r="F392" s="4"/>
      <c r="G392" s="4"/>
      <c r="H392" s="4"/>
      <c r="I392" s="4"/>
      <c r="J392" s="4"/>
      <c r="K392" s="4"/>
    </row>
    <row r="393" spans="2:11" ht="23.25">
      <c r="B393" s="4"/>
      <c r="C393" s="4"/>
      <c r="D393" s="4"/>
      <c r="E393" s="4"/>
      <c r="F393" s="4"/>
      <c r="G393" s="4"/>
      <c r="H393" s="4"/>
      <c r="I393" s="4"/>
      <c r="J393" s="4"/>
      <c r="K393" s="4"/>
    </row>
    <row r="394" spans="2:11" ht="23.25">
      <c r="B394" s="4"/>
      <c r="C394" s="4"/>
      <c r="D394" s="4"/>
      <c r="E394" s="4"/>
      <c r="F394" s="4"/>
      <c r="G394" s="4"/>
      <c r="H394" s="4"/>
      <c r="I394" s="4"/>
      <c r="J394" s="4"/>
      <c r="K394" s="4"/>
    </row>
    <row r="395" spans="2:11" ht="23.25">
      <c r="B395" s="4"/>
      <c r="C395" s="4"/>
      <c r="D395" s="4"/>
      <c r="E395" s="4"/>
      <c r="F395" s="4"/>
      <c r="G395" s="4"/>
      <c r="H395" s="4"/>
      <c r="I395" s="4"/>
      <c r="J395" s="4"/>
      <c r="K395" s="4"/>
    </row>
    <row r="396" spans="2:11" ht="23.25">
      <c r="B396" s="4"/>
      <c r="C396" s="4"/>
      <c r="D396" s="4"/>
      <c r="E396" s="4"/>
      <c r="F396" s="4"/>
      <c r="G396" s="4"/>
      <c r="H396" s="4"/>
      <c r="I396" s="4"/>
      <c r="J396" s="4"/>
      <c r="K396" s="4"/>
    </row>
    <row r="397" spans="2:11" ht="23.25">
      <c r="B397" s="4"/>
      <c r="C397" s="4"/>
      <c r="D397" s="4"/>
      <c r="E397" s="4"/>
      <c r="F397" s="4"/>
      <c r="G397" s="4"/>
      <c r="H397" s="4"/>
      <c r="I397" s="4"/>
      <c r="J397" s="4"/>
      <c r="K397" s="4"/>
    </row>
    <row r="398" spans="2:11" ht="23.25">
      <c r="B398" s="4"/>
      <c r="C398" s="4"/>
      <c r="D398" s="4"/>
      <c r="E398" s="4"/>
      <c r="F398" s="4"/>
      <c r="G398" s="4"/>
      <c r="H398" s="4"/>
      <c r="I398" s="4"/>
      <c r="J398" s="4"/>
      <c r="K398" s="4"/>
    </row>
    <row r="399" spans="2:11" ht="23.25">
      <c r="B399" s="4"/>
      <c r="C399" s="4"/>
      <c r="D399" s="4"/>
      <c r="E399" s="4"/>
      <c r="F399" s="4"/>
      <c r="G399" s="4"/>
      <c r="H399" s="4"/>
      <c r="I399" s="4"/>
      <c r="J399" s="4"/>
      <c r="K399" s="4"/>
    </row>
    <row r="400" spans="2:11" ht="23.25">
      <c r="B400" s="4"/>
      <c r="C400" s="4"/>
      <c r="D400" s="4"/>
      <c r="E400" s="4"/>
      <c r="F400" s="4"/>
      <c r="G400" s="4"/>
      <c r="H400" s="4"/>
      <c r="I400" s="4"/>
      <c r="J400" s="4"/>
      <c r="K400" s="4"/>
    </row>
    <row r="401" spans="2:11" ht="23.25">
      <c r="B401" s="4"/>
      <c r="C401" s="4"/>
      <c r="D401" s="4"/>
      <c r="E401" s="4"/>
      <c r="F401" s="4"/>
      <c r="G401" s="4"/>
      <c r="H401" s="4"/>
      <c r="I401" s="4"/>
      <c r="J401" s="4"/>
      <c r="K401" s="4"/>
    </row>
    <row r="402" spans="2:11" ht="23.25">
      <c r="B402" s="4"/>
      <c r="C402" s="4"/>
      <c r="D402" s="4"/>
      <c r="E402" s="4"/>
      <c r="F402" s="4"/>
      <c r="G402" s="4"/>
      <c r="H402" s="4"/>
      <c r="I402" s="4"/>
      <c r="J402" s="4"/>
      <c r="K402" s="4"/>
    </row>
    <row r="403" spans="2:11" ht="23.25">
      <c r="B403" s="4"/>
      <c r="C403" s="4"/>
      <c r="D403" s="4"/>
      <c r="E403" s="4"/>
      <c r="F403" s="4"/>
      <c r="G403" s="4"/>
      <c r="H403" s="4"/>
      <c r="I403" s="4"/>
      <c r="J403" s="4"/>
      <c r="K403" s="4"/>
    </row>
    <row r="404" spans="2:11" ht="23.25">
      <c r="B404" s="4"/>
      <c r="C404" s="4"/>
      <c r="D404" s="4"/>
      <c r="E404" s="4"/>
      <c r="F404" s="4"/>
      <c r="G404" s="4"/>
      <c r="H404" s="4"/>
      <c r="I404" s="4"/>
      <c r="J404" s="4"/>
      <c r="K404" s="4"/>
    </row>
    <row r="405" spans="2:11" ht="23.25">
      <c r="B405" s="4"/>
      <c r="C405" s="4"/>
      <c r="D405" s="4"/>
      <c r="E405" s="4"/>
      <c r="F405" s="4"/>
      <c r="G405" s="4"/>
      <c r="H405" s="4"/>
      <c r="I405" s="4"/>
      <c r="J405" s="4"/>
      <c r="K405" s="4"/>
    </row>
    <row r="406" spans="2:11" ht="23.25">
      <c r="B406" s="4"/>
      <c r="C406" s="4"/>
      <c r="D406" s="4"/>
      <c r="E406" s="4"/>
      <c r="F406" s="4"/>
      <c r="G406" s="4"/>
      <c r="H406" s="4"/>
      <c r="I406" s="4"/>
      <c r="J406" s="4"/>
      <c r="K406" s="4"/>
    </row>
    <row r="407" spans="2:11" ht="23.25">
      <c r="B407" s="4"/>
      <c r="C407" s="4"/>
      <c r="D407" s="4"/>
      <c r="E407" s="4"/>
      <c r="F407" s="4"/>
      <c r="G407" s="4"/>
      <c r="H407" s="4"/>
      <c r="I407" s="4"/>
      <c r="J407" s="4"/>
      <c r="K407" s="4"/>
    </row>
    <row r="408" spans="2:11" ht="23.25">
      <c r="B408" s="4"/>
      <c r="C408" s="4"/>
      <c r="D408" s="4"/>
      <c r="E408" s="4"/>
      <c r="F408" s="4"/>
      <c r="G408" s="4"/>
      <c r="H408" s="4"/>
      <c r="I408" s="4"/>
      <c r="J408" s="4"/>
      <c r="K408" s="4"/>
    </row>
    <row r="409" spans="2:11" ht="23.25">
      <c r="B409" s="4"/>
      <c r="C409" s="4"/>
      <c r="D409" s="4"/>
      <c r="E409" s="4"/>
      <c r="F409" s="4"/>
      <c r="G409" s="4"/>
      <c r="H409" s="4"/>
      <c r="I409" s="4"/>
      <c r="J409" s="4"/>
      <c r="K409" s="4"/>
    </row>
    <row r="410" spans="2:11" ht="23.25">
      <c r="B410" s="4"/>
      <c r="C410" s="4"/>
      <c r="D410" s="4"/>
      <c r="E410" s="4"/>
      <c r="F410" s="4"/>
      <c r="G410" s="4"/>
      <c r="H410" s="4"/>
      <c r="I410" s="4"/>
      <c r="J410" s="4"/>
      <c r="K410" s="4"/>
    </row>
    <row r="411" spans="2:11" ht="23.25">
      <c r="B411" s="4"/>
      <c r="C411" s="4"/>
      <c r="D411" s="4"/>
      <c r="E411" s="4"/>
      <c r="F411" s="4"/>
      <c r="G411" s="4"/>
      <c r="H411" s="4"/>
      <c r="I411" s="4"/>
      <c r="J411" s="4"/>
      <c r="K411" s="4"/>
    </row>
    <row r="412" spans="2:11" ht="23.25">
      <c r="B412" s="4"/>
      <c r="C412" s="4"/>
      <c r="D412" s="4"/>
      <c r="E412" s="4"/>
      <c r="F412" s="4"/>
      <c r="G412" s="4"/>
      <c r="H412" s="4"/>
      <c r="I412" s="4"/>
      <c r="J412" s="4"/>
      <c r="K412" s="4"/>
    </row>
    <row r="413" spans="2:11" ht="23.25">
      <c r="B413" s="4"/>
      <c r="C413" s="4"/>
      <c r="D413" s="4"/>
      <c r="E413" s="4"/>
      <c r="F413" s="4"/>
      <c r="G413" s="4"/>
      <c r="H413" s="4"/>
      <c r="I413" s="4"/>
      <c r="J413" s="4"/>
      <c r="K413" s="4"/>
    </row>
    <row r="414" spans="2:11" ht="23.25">
      <c r="B414" s="4"/>
      <c r="C414" s="4"/>
      <c r="D414" s="4"/>
      <c r="E414" s="4"/>
      <c r="F414" s="4"/>
      <c r="G414" s="4"/>
      <c r="H414" s="4"/>
      <c r="I414" s="4"/>
      <c r="J414" s="4"/>
      <c r="K414" s="4"/>
    </row>
    <row r="415" spans="2:11" ht="23.25">
      <c r="B415" s="4"/>
      <c r="C415" s="4"/>
      <c r="D415" s="4"/>
      <c r="E415" s="4"/>
      <c r="F415" s="4"/>
      <c r="G415" s="4"/>
      <c r="H415" s="4"/>
      <c r="I415" s="4"/>
      <c r="J415" s="4"/>
      <c r="K415" s="4"/>
    </row>
    <row r="416" spans="2:11" ht="23.25">
      <c r="B416" s="4"/>
      <c r="C416" s="4"/>
      <c r="D416" s="4"/>
      <c r="E416" s="4"/>
      <c r="F416" s="4"/>
      <c r="G416" s="4"/>
      <c r="H416" s="4"/>
      <c r="I416" s="4"/>
      <c r="J416" s="4"/>
      <c r="K416" s="4"/>
    </row>
    <row r="417" spans="2:11" ht="23.25">
      <c r="B417" s="4"/>
      <c r="C417" s="4"/>
      <c r="D417" s="4"/>
      <c r="E417" s="4"/>
      <c r="F417" s="4"/>
      <c r="G417" s="4"/>
      <c r="H417" s="4"/>
      <c r="I417" s="4"/>
      <c r="J417" s="4"/>
      <c r="K417" s="4"/>
    </row>
    <row r="418" spans="2:11" ht="23.25">
      <c r="B418" s="4"/>
      <c r="C418" s="4"/>
      <c r="D418" s="4"/>
      <c r="E418" s="4"/>
      <c r="F418" s="4"/>
      <c r="G418" s="4"/>
      <c r="H418" s="4"/>
      <c r="I418" s="4"/>
      <c r="J418" s="4"/>
      <c r="K418" s="4"/>
    </row>
    <row r="419" spans="2:11" ht="23.25">
      <c r="B419" s="4"/>
      <c r="C419" s="4"/>
      <c r="D419" s="4"/>
      <c r="E419" s="4"/>
      <c r="F419" s="4"/>
      <c r="G419" s="4"/>
      <c r="H419" s="4"/>
      <c r="I419" s="4"/>
      <c r="J419" s="4"/>
      <c r="K419" s="4"/>
    </row>
    <row r="420" spans="2:11" ht="23.25">
      <c r="B420" s="4"/>
      <c r="C420" s="4"/>
      <c r="D420" s="4"/>
      <c r="E420" s="4"/>
      <c r="F420" s="4"/>
      <c r="G420" s="4"/>
      <c r="H420" s="4"/>
      <c r="I420" s="4"/>
      <c r="J420" s="4"/>
      <c r="K420" s="4"/>
    </row>
    <row r="421" spans="2:11" ht="23.25">
      <c r="B421" s="4"/>
      <c r="C421" s="4"/>
      <c r="D421" s="4"/>
      <c r="E421" s="4"/>
      <c r="F421" s="4"/>
      <c r="G421" s="4"/>
      <c r="H421" s="4"/>
      <c r="I421" s="4"/>
      <c r="J421" s="4"/>
      <c r="K421" s="4"/>
    </row>
    <row r="422" spans="2:11" ht="23.25">
      <c r="B422" s="4"/>
      <c r="C422" s="4"/>
      <c r="D422" s="4"/>
      <c r="E422" s="4"/>
      <c r="F422" s="4"/>
      <c r="G422" s="4"/>
      <c r="H422" s="4"/>
      <c r="I422" s="4"/>
      <c r="J422" s="4"/>
      <c r="K422" s="4"/>
    </row>
    <row r="423" spans="2:11" ht="23.25">
      <c r="B423" s="4"/>
      <c r="C423" s="4"/>
      <c r="D423" s="4"/>
      <c r="E423" s="4"/>
      <c r="F423" s="4"/>
      <c r="G423" s="4"/>
      <c r="H423" s="4"/>
      <c r="I423" s="4"/>
      <c r="J423" s="4"/>
      <c r="K423" s="4"/>
    </row>
    <row r="424" spans="2:11" ht="23.25">
      <c r="B424" s="4"/>
      <c r="C424" s="4"/>
      <c r="D424" s="4"/>
      <c r="E424" s="4"/>
      <c r="F424" s="4"/>
      <c r="G424" s="4"/>
      <c r="H424" s="4"/>
      <c r="I424" s="4"/>
      <c r="J424" s="4"/>
      <c r="K424" s="4"/>
    </row>
    <row r="425" spans="2:11" ht="23.25">
      <c r="B425" s="4"/>
      <c r="C425" s="4"/>
      <c r="D425" s="4"/>
      <c r="E425" s="4"/>
      <c r="F425" s="4"/>
      <c r="G425" s="4"/>
      <c r="H425" s="4"/>
      <c r="I425" s="4"/>
      <c r="J425" s="4"/>
      <c r="K425" s="4"/>
    </row>
    <row r="426" spans="2:11" ht="23.25">
      <c r="B426" s="4"/>
      <c r="C426" s="4"/>
      <c r="D426" s="4"/>
      <c r="E426" s="4"/>
      <c r="F426" s="4"/>
      <c r="G426" s="4"/>
      <c r="H426" s="4"/>
      <c r="I426" s="4"/>
      <c r="J426" s="4"/>
      <c r="K426" s="4"/>
    </row>
    <row r="427" spans="2:11" ht="23.25">
      <c r="B427" s="4"/>
      <c r="C427" s="4"/>
      <c r="D427" s="4"/>
      <c r="E427" s="4"/>
      <c r="F427" s="4"/>
      <c r="G427" s="4"/>
      <c r="H427" s="4"/>
      <c r="I427" s="4"/>
      <c r="J427" s="4"/>
      <c r="K427" s="4"/>
    </row>
    <row r="428" spans="2:11" ht="23.25">
      <c r="B428" s="4"/>
      <c r="C428" s="4"/>
      <c r="D428" s="4"/>
      <c r="E428" s="4"/>
      <c r="F428" s="4"/>
      <c r="G428" s="4"/>
      <c r="H428" s="4"/>
      <c r="I428" s="4"/>
      <c r="J428" s="4"/>
      <c r="K428" s="4"/>
    </row>
    <row r="429" spans="2:11" ht="23.25">
      <c r="B429" s="4"/>
      <c r="C429" s="4"/>
      <c r="D429" s="4"/>
      <c r="E429" s="4"/>
      <c r="F429" s="4"/>
      <c r="G429" s="4"/>
      <c r="H429" s="4"/>
      <c r="I429" s="4"/>
      <c r="J429" s="4"/>
      <c r="K429" s="4"/>
    </row>
    <row r="430" spans="2:11" ht="23.25">
      <c r="B430" s="4"/>
      <c r="C430" s="4"/>
      <c r="D430" s="4"/>
      <c r="E430" s="4"/>
      <c r="F430" s="4"/>
      <c r="G430" s="4"/>
      <c r="H430" s="4"/>
      <c r="I430" s="4"/>
      <c r="J430" s="4"/>
      <c r="K430" s="4"/>
    </row>
    <row r="431" spans="2:11" ht="23.25">
      <c r="B431" s="4"/>
      <c r="C431" s="4"/>
      <c r="D431" s="4"/>
      <c r="E431" s="4"/>
      <c r="F431" s="4"/>
      <c r="G431" s="4"/>
      <c r="H431" s="4"/>
      <c r="I431" s="4"/>
      <c r="J431" s="4"/>
      <c r="K431" s="4"/>
    </row>
    <row r="432" spans="2:11" ht="23.25">
      <c r="B432" s="4"/>
      <c r="C432" s="4"/>
      <c r="D432" s="4"/>
      <c r="E432" s="4"/>
      <c r="F432" s="4"/>
      <c r="G432" s="4"/>
      <c r="H432" s="4"/>
      <c r="I432" s="4"/>
      <c r="J432" s="4"/>
      <c r="K432" s="4"/>
    </row>
    <row r="433" spans="2:11" ht="23.25">
      <c r="B433" s="4"/>
      <c r="C433" s="4"/>
      <c r="D433" s="4"/>
      <c r="E433" s="4"/>
      <c r="F433" s="4"/>
      <c r="G433" s="4"/>
      <c r="H433" s="4"/>
      <c r="I433" s="4"/>
      <c r="J433" s="4"/>
      <c r="K433" s="4"/>
    </row>
    <row r="434" spans="2:11" ht="23.25">
      <c r="B434" s="4"/>
      <c r="C434" s="4"/>
      <c r="D434" s="4"/>
      <c r="E434" s="4"/>
      <c r="F434" s="4"/>
      <c r="G434" s="4"/>
      <c r="H434" s="4"/>
      <c r="I434" s="4"/>
      <c r="J434" s="4"/>
      <c r="K434" s="4"/>
    </row>
    <row r="435" spans="2:11" ht="23.25">
      <c r="B435" s="4"/>
      <c r="C435" s="4"/>
      <c r="D435" s="4"/>
      <c r="E435" s="4"/>
      <c r="F435" s="4"/>
      <c r="G435" s="4"/>
      <c r="H435" s="4"/>
      <c r="I435" s="4"/>
      <c r="J435" s="4"/>
      <c r="K435" s="4"/>
    </row>
    <row r="436" spans="2:11" ht="23.25">
      <c r="B436" s="4"/>
      <c r="C436" s="4"/>
      <c r="D436" s="4"/>
      <c r="E436" s="4"/>
      <c r="F436" s="4"/>
      <c r="G436" s="4"/>
      <c r="H436" s="4"/>
      <c r="I436" s="4"/>
      <c r="J436" s="4"/>
      <c r="K436" s="4"/>
    </row>
    <row r="437" spans="2:11" ht="23.25">
      <c r="B437" s="4"/>
      <c r="C437" s="4"/>
      <c r="D437" s="4"/>
      <c r="E437" s="4"/>
      <c r="F437" s="4"/>
      <c r="G437" s="4"/>
      <c r="H437" s="4"/>
      <c r="I437" s="4"/>
      <c r="J437" s="4"/>
      <c r="K437" s="4"/>
    </row>
    <row r="438" spans="2:11" ht="23.25">
      <c r="B438" s="4"/>
      <c r="C438" s="4"/>
      <c r="D438" s="4"/>
      <c r="E438" s="4"/>
      <c r="F438" s="4"/>
      <c r="G438" s="4"/>
      <c r="H438" s="4"/>
      <c r="I438" s="4"/>
      <c r="J438" s="4"/>
      <c r="K438" s="4"/>
    </row>
    <row r="439" spans="2:11" ht="23.25">
      <c r="B439" s="4"/>
      <c r="C439" s="4"/>
      <c r="D439" s="4"/>
      <c r="E439" s="4"/>
      <c r="F439" s="4"/>
      <c r="G439" s="4"/>
      <c r="H439" s="4"/>
      <c r="I439" s="4"/>
      <c r="J439" s="4"/>
      <c r="K439" s="4"/>
    </row>
    <row r="440" spans="2:11" ht="23.25">
      <c r="B440" s="4"/>
      <c r="C440" s="4"/>
      <c r="D440" s="4"/>
      <c r="E440" s="4"/>
      <c r="F440" s="4"/>
      <c r="G440" s="4"/>
      <c r="H440" s="4"/>
      <c r="I440" s="4"/>
      <c r="J440" s="4"/>
      <c r="K440" s="4"/>
    </row>
    <row r="441" spans="2:11" ht="23.25">
      <c r="B441" s="4"/>
      <c r="C441" s="4"/>
      <c r="D441" s="4"/>
      <c r="E441" s="4"/>
      <c r="F441" s="4"/>
      <c r="G441" s="4"/>
      <c r="H441" s="4"/>
      <c r="I441" s="4"/>
      <c r="J441" s="4"/>
      <c r="K441" s="4"/>
    </row>
    <row r="442" spans="2:11" ht="23.25">
      <c r="B442" s="4"/>
      <c r="C442" s="4"/>
      <c r="D442" s="4"/>
      <c r="E442" s="4"/>
      <c r="F442" s="4"/>
      <c r="G442" s="4"/>
      <c r="H442" s="4"/>
      <c r="I442" s="4"/>
      <c r="J442" s="4"/>
      <c r="K442" s="4"/>
    </row>
    <row r="443" spans="2:11" ht="23.25">
      <c r="B443" s="4"/>
      <c r="C443" s="4"/>
      <c r="D443" s="4"/>
      <c r="E443" s="4"/>
      <c r="F443" s="4"/>
      <c r="G443" s="4"/>
      <c r="H443" s="4"/>
      <c r="I443" s="4"/>
      <c r="J443" s="4"/>
      <c r="K443" s="4"/>
    </row>
    <row r="444" spans="2:11" ht="23.25">
      <c r="B444" s="4"/>
      <c r="C444" s="4"/>
      <c r="D444" s="4"/>
      <c r="E444" s="4"/>
      <c r="F444" s="4"/>
      <c r="G444" s="4"/>
      <c r="H444" s="4"/>
      <c r="I444" s="4"/>
      <c r="J444" s="4"/>
      <c r="K444" s="4"/>
    </row>
    <row r="445" spans="2:11" ht="23.25">
      <c r="B445" s="4"/>
      <c r="C445" s="4"/>
      <c r="D445" s="4"/>
      <c r="E445" s="4"/>
      <c r="F445" s="4"/>
      <c r="G445" s="4"/>
      <c r="H445" s="4"/>
      <c r="I445" s="4"/>
      <c r="J445" s="4"/>
      <c r="K445" s="4"/>
    </row>
    <row r="446" spans="2:11" ht="23.25">
      <c r="B446" s="4"/>
      <c r="C446" s="4"/>
      <c r="D446" s="4"/>
      <c r="E446" s="4"/>
      <c r="F446" s="4"/>
      <c r="G446" s="4"/>
      <c r="H446" s="4"/>
      <c r="I446" s="4"/>
      <c r="J446" s="4"/>
      <c r="K446" s="4"/>
    </row>
    <row r="447" spans="2:11" ht="23.25">
      <c r="B447" s="4"/>
      <c r="C447" s="4"/>
      <c r="D447" s="4"/>
      <c r="E447" s="4"/>
      <c r="F447" s="4"/>
      <c r="G447" s="4"/>
      <c r="H447" s="4"/>
      <c r="I447" s="4"/>
      <c r="J447" s="4"/>
      <c r="K447" s="4"/>
    </row>
    <row r="448" spans="2:11" ht="23.25">
      <c r="B448" s="4"/>
      <c r="C448" s="4"/>
      <c r="D448" s="4"/>
      <c r="E448" s="4"/>
      <c r="F448" s="4"/>
      <c r="G448" s="4"/>
      <c r="H448" s="4"/>
      <c r="I448" s="4"/>
      <c r="J448" s="4"/>
      <c r="K448" s="4"/>
    </row>
    <row r="449" spans="2:11" ht="23.25">
      <c r="B449" s="4"/>
      <c r="C449" s="4"/>
      <c r="D449" s="4"/>
      <c r="E449" s="4"/>
      <c r="F449" s="4"/>
      <c r="G449" s="4"/>
      <c r="H449" s="4"/>
      <c r="I449" s="4"/>
      <c r="J449" s="4"/>
      <c r="K449" s="4"/>
    </row>
    <row r="450" spans="2:11" ht="23.25">
      <c r="B450" s="4"/>
      <c r="C450" s="4"/>
      <c r="D450" s="4"/>
      <c r="E450" s="4"/>
      <c r="F450" s="4"/>
      <c r="G450" s="4"/>
      <c r="H450" s="4"/>
      <c r="I450" s="4"/>
      <c r="J450" s="4"/>
      <c r="K450" s="4"/>
    </row>
    <row r="451" spans="2:11" ht="23.25">
      <c r="B451" s="4"/>
      <c r="C451" s="4"/>
      <c r="D451" s="4"/>
      <c r="E451" s="4"/>
      <c r="F451" s="4"/>
      <c r="G451" s="4"/>
      <c r="H451" s="4"/>
      <c r="I451" s="4"/>
      <c r="J451" s="4"/>
      <c r="K451" s="4"/>
    </row>
    <row r="452" spans="2:11" ht="23.25">
      <c r="B452" s="4"/>
      <c r="C452" s="4"/>
      <c r="D452" s="4"/>
      <c r="E452" s="4"/>
      <c r="F452" s="4"/>
      <c r="G452" s="4"/>
      <c r="H452" s="4"/>
      <c r="I452" s="4"/>
      <c r="J452" s="4"/>
      <c r="K452" s="4"/>
    </row>
    <row r="453" spans="2:11" ht="23.25">
      <c r="B453" s="4"/>
      <c r="C453" s="4"/>
      <c r="D453" s="4"/>
      <c r="E453" s="4"/>
      <c r="F453" s="4"/>
      <c r="G453" s="4"/>
      <c r="H453" s="4"/>
      <c r="I453" s="4"/>
      <c r="J453" s="4"/>
      <c r="K453" s="4"/>
    </row>
    <row r="454" spans="2:11" ht="23.25">
      <c r="B454" s="4"/>
      <c r="C454" s="4"/>
      <c r="D454" s="4"/>
      <c r="E454" s="4"/>
      <c r="F454" s="4"/>
      <c r="G454" s="4"/>
      <c r="H454" s="4"/>
      <c r="I454" s="4"/>
      <c r="J454" s="4"/>
      <c r="K454" s="4"/>
    </row>
    <row r="455" spans="2:11" ht="23.25">
      <c r="B455" s="4"/>
      <c r="C455" s="4"/>
      <c r="D455" s="4"/>
      <c r="E455" s="4"/>
      <c r="F455" s="4"/>
      <c r="G455" s="4"/>
      <c r="H455" s="4"/>
      <c r="I455" s="4"/>
      <c r="J455" s="4"/>
      <c r="K455" s="4"/>
    </row>
    <row r="456" spans="2:11" ht="23.25">
      <c r="B456" s="4"/>
      <c r="C456" s="4"/>
      <c r="D456" s="4"/>
      <c r="E456" s="4"/>
      <c r="F456" s="4"/>
      <c r="G456" s="4"/>
      <c r="H456" s="4"/>
      <c r="I456" s="4"/>
      <c r="J456" s="4"/>
      <c r="K456" s="4"/>
    </row>
    <row r="457" spans="2:11" ht="23.25">
      <c r="B457" s="4"/>
      <c r="C457" s="4"/>
      <c r="D457" s="4"/>
      <c r="E457" s="4"/>
      <c r="F457" s="4"/>
      <c r="G457" s="4"/>
      <c r="H457" s="4"/>
      <c r="I457" s="4"/>
      <c r="J457" s="4"/>
      <c r="K457" s="4"/>
    </row>
    <row r="458" spans="2:11" ht="23.25">
      <c r="B458" s="4"/>
      <c r="C458" s="4"/>
      <c r="D458" s="4"/>
      <c r="E458" s="4"/>
      <c r="F458" s="4"/>
      <c r="G458" s="4"/>
      <c r="H458" s="4"/>
      <c r="I458" s="4"/>
      <c r="J458" s="4"/>
      <c r="K458" s="4"/>
    </row>
    <row r="459" spans="2:11" ht="23.25">
      <c r="B459" s="4"/>
      <c r="C459" s="4"/>
      <c r="D459" s="4"/>
      <c r="E459" s="4"/>
      <c r="F459" s="4"/>
      <c r="G459" s="4"/>
      <c r="H459" s="4"/>
      <c r="I459" s="4"/>
      <c r="J459" s="4"/>
      <c r="K459" s="4"/>
    </row>
    <row r="460" spans="2:11" ht="23.25">
      <c r="B460" s="4"/>
      <c r="C460" s="4"/>
      <c r="D460" s="4"/>
      <c r="E460" s="4"/>
      <c r="F460" s="4"/>
      <c r="G460" s="4"/>
      <c r="H460" s="4"/>
      <c r="I460" s="4"/>
      <c r="J460" s="4"/>
      <c r="K460" s="4"/>
    </row>
    <row r="461" spans="2:11" ht="23.25">
      <c r="B461" s="4"/>
      <c r="C461" s="4"/>
      <c r="D461" s="4"/>
      <c r="E461" s="4"/>
      <c r="F461" s="4"/>
      <c r="G461" s="4"/>
      <c r="H461" s="4"/>
      <c r="I461" s="4"/>
      <c r="J461" s="4"/>
      <c r="K461" s="4"/>
    </row>
    <row r="462" spans="2:11" ht="23.25">
      <c r="B462" s="4"/>
      <c r="C462" s="4"/>
      <c r="D462" s="4"/>
      <c r="E462" s="4"/>
      <c r="F462" s="4"/>
      <c r="G462" s="4"/>
      <c r="H462" s="4"/>
      <c r="I462" s="4"/>
      <c r="J462" s="4"/>
      <c r="K462" s="4"/>
    </row>
    <row r="463" spans="2:11" ht="23.25">
      <c r="B463" s="4"/>
      <c r="C463" s="4"/>
      <c r="D463" s="4"/>
      <c r="E463" s="4"/>
      <c r="F463" s="4"/>
      <c r="G463" s="4"/>
      <c r="H463" s="4"/>
      <c r="I463" s="4"/>
      <c r="J463" s="4"/>
      <c r="K463" s="4"/>
    </row>
    <row r="464" spans="2:11" ht="23.25">
      <c r="B464" s="4"/>
      <c r="C464" s="4"/>
      <c r="D464" s="4"/>
      <c r="E464" s="4"/>
      <c r="F464" s="4"/>
      <c r="G464" s="4"/>
      <c r="H464" s="4"/>
      <c r="I464" s="4"/>
      <c r="J464" s="4"/>
      <c r="K464" s="4"/>
    </row>
    <row r="465" spans="2:11" ht="23.25">
      <c r="B465" s="4"/>
      <c r="C465" s="4"/>
      <c r="D465" s="4"/>
      <c r="E465" s="4"/>
      <c r="F465" s="4"/>
      <c r="G465" s="4"/>
      <c r="H465" s="4"/>
      <c r="I465" s="4"/>
      <c r="J465" s="4"/>
      <c r="K465" s="4"/>
    </row>
    <row r="466" spans="2:11" ht="23.25">
      <c r="B466" s="4"/>
      <c r="C466" s="4"/>
      <c r="D466" s="4"/>
      <c r="E466" s="4"/>
      <c r="F466" s="4"/>
      <c r="G466" s="4"/>
      <c r="H466" s="4"/>
      <c r="I466" s="4"/>
      <c r="J466" s="4"/>
      <c r="K466" s="4"/>
    </row>
    <row r="467" spans="2:11" ht="23.25">
      <c r="B467" s="4"/>
      <c r="C467" s="4"/>
      <c r="D467" s="4"/>
      <c r="E467" s="4"/>
      <c r="F467" s="4"/>
      <c r="G467" s="4"/>
      <c r="H467" s="4"/>
      <c r="I467" s="4"/>
      <c r="J467" s="4"/>
      <c r="K467" s="4"/>
    </row>
    <row r="468" spans="2:11" ht="23.25">
      <c r="B468" s="4"/>
      <c r="C468" s="4"/>
      <c r="D468" s="4"/>
      <c r="E468" s="4"/>
      <c r="F468" s="4"/>
      <c r="G468" s="4"/>
      <c r="H468" s="4"/>
      <c r="I468" s="4"/>
      <c r="J468" s="4"/>
      <c r="K468" s="4"/>
    </row>
    <row r="469" spans="2:11" ht="23.25">
      <c r="B469" s="4"/>
      <c r="C469" s="4"/>
      <c r="D469" s="4"/>
      <c r="E469" s="4"/>
      <c r="F469" s="4"/>
      <c r="G469" s="4"/>
      <c r="H469" s="4"/>
      <c r="I469" s="4"/>
      <c r="J469" s="4"/>
      <c r="K469" s="4"/>
    </row>
    <row r="470" spans="2:11" ht="23.25">
      <c r="B470" s="4"/>
      <c r="C470" s="4"/>
      <c r="D470" s="4"/>
      <c r="E470" s="4"/>
      <c r="F470" s="4"/>
      <c r="G470" s="4"/>
      <c r="H470" s="4"/>
      <c r="I470" s="4"/>
      <c r="J470" s="4"/>
      <c r="K470" s="4"/>
    </row>
    <row r="471" spans="2:11" ht="23.25">
      <c r="B471" s="4"/>
      <c r="C471" s="4"/>
      <c r="D471" s="4"/>
      <c r="E471" s="4"/>
      <c r="F471" s="4"/>
      <c r="G471" s="4"/>
      <c r="H471" s="4"/>
      <c r="I471" s="4"/>
      <c r="J471" s="4"/>
      <c r="K471" s="4"/>
    </row>
    <row r="472" spans="2:11" ht="23.25">
      <c r="B472" s="4"/>
      <c r="C472" s="4"/>
      <c r="D472" s="4"/>
      <c r="E472" s="4"/>
      <c r="F472" s="4"/>
      <c r="G472" s="4"/>
      <c r="H472" s="4"/>
      <c r="I472" s="4"/>
      <c r="J472" s="4"/>
      <c r="K472" s="4"/>
    </row>
    <row r="473" spans="2:11" ht="23.25">
      <c r="B473" s="4"/>
      <c r="C473" s="4"/>
      <c r="D473" s="4"/>
      <c r="E473" s="4"/>
      <c r="F473" s="4"/>
      <c r="G473" s="4"/>
      <c r="H473" s="4"/>
      <c r="I473" s="4"/>
      <c r="J473" s="4"/>
      <c r="K473" s="4"/>
    </row>
    <row r="474" spans="2:11" ht="23.25">
      <c r="B474" s="4"/>
      <c r="C474" s="4"/>
      <c r="D474" s="4"/>
      <c r="E474" s="4"/>
      <c r="F474" s="4"/>
      <c r="G474" s="4"/>
      <c r="H474" s="4"/>
      <c r="I474" s="4"/>
      <c r="J474" s="4"/>
      <c r="K474" s="4"/>
    </row>
    <row r="475" spans="2:11" ht="23.25">
      <c r="B475" s="4"/>
      <c r="C475" s="4"/>
      <c r="D475" s="4"/>
      <c r="E475" s="4"/>
      <c r="F475" s="4"/>
      <c r="G475" s="4"/>
      <c r="H475" s="4"/>
      <c r="I475" s="4"/>
      <c r="J475" s="4"/>
      <c r="K475" s="4"/>
    </row>
    <row r="476" spans="2:11" ht="23.25">
      <c r="B476" s="4"/>
      <c r="C476" s="4"/>
      <c r="D476" s="4"/>
      <c r="E476" s="4"/>
      <c r="F476" s="4"/>
      <c r="G476" s="4"/>
      <c r="H476" s="4"/>
      <c r="I476" s="4"/>
      <c r="J476" s="4"/>
      <c r="K476" s="4"/>
    </row>
    <row r="477" spans="2:11" ht="23.25">
      <c r="B477" s="4"/>
      <c r="C477" s="4"/>
      <c r="D477" s="4"/>
      <c r="E477" s="4"/>
      <c r="F477" s="4"/>
      <c r="G477" s="4"/>
      <c r="H477" s="4"/>
      <c r="I477" s="4"/>
      <c r="J477" s="4"/>
      <c r="K477" s="4"/>
    </row>
    <row r="478" spans="2:11" ht="23.25">
      <c r="B478" s="4"/>
      <c r="C478" s="4"/>
      <c r="D478" s="4"/>
      <c r="E478" s="4"/>
      <c r="F478" s="4"/>
      <c r="G478" s="4"/>
      <c r="H478" s="4"/>
      <c r="I478" s="4"/>
      <c r="J478" s="4"/>
      <c r="K478" s="4"/>
    </row>
    <row r="479" spans="2:11" ht="23.25">
      <c r="B479" s="4"/>
      <c r="C479" s="4"/>
      <c r="D479" s="4"/>
      <c r="E479" s="4"/>
      <c r="F479" s="4"/>
      <c r="G479" s="4"/>
      <c r="H479" s="4"/>
      <c r="I479" s="4"/>
      <c r="J479" s="4"/>
      <c r="K479" s="4"/>
    </row>
    <row r="480" spans="2:11" ht="23.25">
      <c r="B480" s="4"/>
      <c r="C480" s="4"/>
      <c r="D480" s="4"/>
      <c r="E480" s="4"/>
      <c r="F480" s="4"/>
      <c r="G480" s="4"/>
      <c r="H480" s="4"/>
      <c r="I480" s="4"/>
      <c r="J480" s="4"/>
      <c r="K480" s="4"/>
    </row>
    <row r="481" spans="2:11" ht="23.25">
      <c r="B481" s="4"/>
      <c r="C481" s="4"/>
      <c r="D481" s="4"/>
      <c r="E481" s="4"/>
      <c r="F481" s="4"/>
      <c r="G481" s="4"/>
      <c r="H481" s="4"/>
      <c r="I481" s="4"/>
      <c r="J481" s="4"/>
      <c r="K481" s="4"/>
    </row>
    <row r="482" spans="2:11" ht="23.25">
      <c r="B482" s="4"/>
      <c r="C482" s="4"/>
      <c r="D482" s="4"/>
      <c r="E482" s="4"/>
      <c r="F482" s="4"/>
      <c r="G482" s="4"/>
      <c r="H482" s="4"/>
      <c r="I482" s="4"/>
      <c r="J482" s="4"/>
      <c r="K482" s="4"/>
    </row>
    <row r="483" spans="2:11" ht="23.25">
      <c r="B483" s="4"/>
      <c r="C483" s="4"/>
      <c r="D483" s="4"/>
      <c r="E483" s="4"/>
      <c r="F483" s="4"/>
      <c r="G483" s="4"/>
      <c r="H483" s="4"/>
      <c r="I483" s="4"/>
      <c r="J483" s="4"/>
      <c r="K483" s="4"/>
    </row>
    <row r="484" spans="2:11" ht="23.25">
      <c r="B484" s="4"/>
      <c r="C484" s="4"/>
      <c r="D484" s="4"/>
      <c r="E484" s="4"/>
      <c r="F484" s="4"/>
      <c r="G484" s="4"/>
      <c r="H484" s="4"/>
      <c r="I484" s="4"/>
      <c r="J484" s="4"/>
      <c r="K484" s="4"/>
    </row>
    <row r="485" spans="2:11" ht="23.25">
      <c r="B485" s="4"/>
      <c r="C485" s="4"/>
      <c r="D485" s="4"/>
      <c r="E485" s="4"/>
      <c r="F485" s="4"/>
      <c r="G485" s="4"/>
      <c r="H485" s="4"/>
      <c r="I485" s="4"/>
      <c r="J485" s="4"/>
      <c r="K485" s="4"/>
    </row>
    <row r="486" spans="2:11" ht="23.25">
      <c r="B486" s="4"/>
      <c r="C486" s="4"/>
      <c r="D486" s="4"/>
      <c r="E486" s="4"/>
      <c r="F486" s="4"/>
      <c r="G486" s="4"/>
      <c r="H486" s="4"/>
      <c r="I486" s="4"/>
      <c r="J486" s="4"/>
      <c r="K486" s="4"/>
    </row>
    <row r="487" spans="2:11" ht="23.25">
      <c r="B487" s="4"/>
      <c r="C487" s="4"/>
      <c r="D487" s="4"/>
      <c r="E487" s="4"/>
      <c r="F487" s="4"/>
      <c r="G487" s="4"/>
      <c r="H487" s="4"/>
      <c r="I487" s="4"/>
      <c r="J487" s="4"/>
      <c r="K487" s="4"/>
    </row>
    <row r="488" spans="2:11" ht="23.25">
      <c r="B488" s="4"/>
      <c r="C488" s="4"/>
      <c r="D488" s="4"/>
      <c r="E488" s="4"/>
      <c r="F488" s="4"/>
      <c r="G488" s="4"/>
      <c r="H488" s="4"/>
      <c r="I488" s="4"/>
      <c r="J488" s="4"/>
      <c r="K488" s="4"/>
    </row>
    <row r="489" spans="2:11" ht="23.25">
      <c r="B489" s="4"/>
      <c r="C489" s="4"/>
      <c r="D489" s="4"/>
      <c r="E489" s="4"/>
      <c r="F489" s="4"/>
      <c r="G489" s="4"/>
      <c r="H489" s="4"/>
      <c r="I489" s="4"/>
      <c r="J489" s="4"/>
      <c r="K489" s="4"/>
    </row>
    <row r="490" spans="2:11" ht="23.25">
      <c r="B490" s="4"/>
      <c r="C490" s="4"/>
      <c r="D490" s="4"/>
      <c r="E490" s="4"/>
      <c r="F490" s="4"/>
      <c r="G490" s="4"/>
      <c r="H490" s="4"/>
      <c r="I490" s="4"/>
      <c r="J490" s="4"/>
      <c r="K490" s="4"/>
    </row>
    <row r="491" spans="2:11" ht="23.25">
      <c r="B491" s="4"/>
      <c r="C491" s="4"/>
      <c r="D491" s="4"/>
      <c r="E491" s="4"/>
      <c r="F491" s="4"/>
      <c r="G491" s="4"/>
      <c r="H491" s="4"/>
      <c r="I491" s="4"/>
      <c r="J491" s="4"/>
      <c r="K491" s="4"/>
    </row>
    <row r="492" spans="2:11" ht="23.25">
      <c r="B492" s="4"/>
      <c r="C492" s="4"/>
      <c r="D492" s="4"/>
      <c r="E492" s="4"/>
      <c r="F492" s="4"/>
      <c r="G492" s="4"/>
      <c r="H492" s="4"/>
      <c r="I492" s="4"/>
      <c r="J492" s="4"/>
      <c r="K492" s="4"/>
    </row>
    <row r="493" spans="2:11" ht="23.25">
      <c r="B493" s="4"/>
      <c r="C493" s="4"/>
      <c r="D493" s="4"/>
      <c r="E493" s="4"/>
      <c r="F493" s="4"/>
      <c r="G493" s="4"/>
      <c r="H493" s="4"/>
      <c r="I493" s="4"/>
      <c r="J493" s="4"/>
      <c r="K493" s="4"/>
    </row>
    <row r="494" spans="2:11" ht="23.25">
      <c r="B494" s="4"/>
      <c r="C494" s="4"/>
      <c r="D494" s="4"/>
      <c r="E494" s="4"/>
      <c r="F494" s="4"/>
      <c r="G494" s="4"/>
      <c r="H494" s="4"/>
      <c r="I494" s="4"/>
      <c r="J494" s="4"/>
      <c r="K494" s="4"/>
    </row>
    <row r="495" spans="2:11" ht="23.25">
      <c r="B495" s="4"/>
      <c r="C495" s="4"/>
      <c r="D495" s="4"/>
      <c r="E495" s="4"/>
      <c r="F495" s="4"/>
      <c r="G495" s="4"/>
      <c r="H495" s="4"/>
      <c r="I495" s="4"/>
      <c r="J495" s="4"/>
      <c r="K495" s="4"/>
    </row>
    <row r="496" spans="2:11" ht="23.25">
      <c r="B496" s="4"/>
      <c r="C496" s="4"/>
      <c r="D496" s="4"/>
      <c r="E496" s="4"/>
      <c r="F496" s="4"/>
      <c r="G496" s="4"/>
      <c r="H496" s="4"/>
      <c r="I496" s="4"/>
      <c r="J496" s="4"/>
      <c r="K496" s="4"/>
    </row>
    <row r="497" spans="2:11" ht="23.25">
      <c r="B497" s="4"/>
      <c r="C497" s="4"/>
      <c r="D497" s="4"/>
      <c r="E497" s="4"/>
      <c r="F497" s="4"/>
      <c r="G497" s="4"/>
      <c r="H497" s="4"/>
      <c r="I497" s="4"/>
      <c r="J497" s="4"/>
      <c r="K497" s="4"/>
    </row>
    <row r="498" spans="2:11" ht="23.25">
      <c r="B498" s="4"/>
      <c r="C498" s="4"/>
      <c r="D498" s="4"/>
      <c r="E498" s="4"/>
      <c r="F498" s="4"/>
      <c r="G498" s="4"/>
      <c r="H498" s="4"/>
      <c r="I498" s="4"/>
      <c r="J498" s="4"/>
      <c r="K498" s="4"/>
    </row>
    <row r="499" spans="2:11" ht="23.25">
      <c r="B499" s="4"/>
      <c r="C499" s="4"/>
      <c r="D499" s="4"/>
      <c r="E499" s="4"/>
      <c r="F499" s="4"/>
      <c r="G499" s="4"/>
      <c r="H499" s="4"/>
      <c r="I499" s="4"/>
      <c r="J499" s="4"/>
      <c r="K499" s="4"/>
    </row>
    <row r="500" spans="2:11" ht="23.25">
      <c r="B500" s="4"/>
      <c r="C500" s="4"/>
      <c r="D500" s="4"/>
      <c r="E500" s="4"/>
      <c r="F500" s="4"/>
      <c r="G500" s="4"/>
      <c r="H500" s="4"/>
      <c r="I500" s="4"/>
      <c r="J500" s="4"/>
      <c r="K500" s="4"/>
    </row>
    <row r="501" spans="2:11" ht="23.25">
      <c r="B501" s="4"/>
      <c r="C501" s="4"/>
      <c r="D501" s="4"/>
      <c r="E501" s="4"/>
      <c r="F501" s="4"/>
      <c r="G501" s="4"/>
      <c r="H501" s="4"/>
      <c r="I501" s="4"/>
      <c r="J501" s="4"/>
      <c r="K501" s="4"/>
    </row>
    <row r="502" spans="2:11" ht="23.25">
      <c r="B502" s="4"/>
      <c r="C502" s="4"/>
      <c r="D502" s="4"/>
      <c r="E502" s="4"/>
      <c r="F502" s="4"/>
      <c r="G502" s="4"/>
      <c r="H502" s="4"/>
      <c r="I502" s="4"/>
      <c r="J502" s="4"/>
      <c r="K502" s="4"/>
    </row>
    <row r="503" spans="2:11" ht="23.25">
      <c r="B503" s="4"/>
      <c r="C503" s="4"/>
      <c r="D503" s="4"/>
      <c r="E503" s="4"/>
      <c r="F503" s="4"/>
      <c r="G503" s="4"/>
      <c r="H503" s="4"/>
      <c r="I503" s="4"/>
      <c r="J503" s="4"/>
      <c r="K503" s="4"/>
    </row>
    <row r="504" spans="2:11" ht="23.25">
      <c r="B504" s="4"/>
      <c r="C504" s="4"/>
      <c r="D504" s="4"/>
      <c r="E504" s="4"/>
      <c r="F504" s="4"/>
      <c r="G504" s="4"/>
      <c r="H504" s="4"/>
      <c r="I504" s="4"/>
      <c r="J504" s="4"/>
      <c r="K504" s="4"/>
    </row>
    <row r="505" spans="2:11" ht="23.25">
      <c r="B505" s="4"/>
      <c r="C505" s="4"/>
      <c r="D505" s="4"/>
      <c r="E505" s="4"/>
      <c r="F505" s="4"/>
      <c r="G505" s="4"/>
      <c r="H505" s="4"/>
      <c r="I505" s="4"/>
      <c r="J505" s="4"/>
      <c r="K505" s="4"/>
    </row>
    <row r="506" spans="2:11" ht="23.25">
      <c r="B506" s="4"/>
      <c r="C506" s="4"/>
      <c r="D506" s="4"/>
      <c r="E506" s="4"/>
      <c r="F506" s="4"/>
      <c r="G506" s="4"/>
      <c r="H506" s="4"/>
      <c r="I506" s="4"/>
      <c r="J506" s="4"/>
      <c r="K506" s="4"/>
    </row>
    <row r="507" spans="2:11" ht="23.25">
      <c r="B507" s="4"/>
      <c r="C507" s="4"/>
      <c r="D507" s="4"/>
      <c r="E507" s="4"/>
      <c r="F507" s="4"/>
      <c r="G507" s="4"/>
      <c r="H507" s="4"/>
      <c r="I507" s="4"/>
      <c r="J507" s="4"/>
      <c r="K507" s="4"/>
    </row>
    <row r="508" spans="2:11" ht="23.25">
      <c r="B508" s="4"/>
      <c r="C508" s="4"/>
      <c r="D508" s="4"/>
      <c r="E508" s="4"/>
      <c r="F508" s="4"/>
      <c r="G508" s="4"/>
      <c r="H508" s="4"/>
      <c r="I508" s="4"/>
      <c r="J508" s="4"/>
      <c r="K508" s="4"/>
    </row>
    <row r="509" spans="2:11" ht="23.25">
      <c r="B509" s="4"/>
      <c r="C509" s="4"/>
      <c r="D509" s="4"/>
      <c r="E509" s="4"/>
      <c r="F509" s="4"/>
      <c r="G509" s="4"/>
      <c r="H509" s="4"/>
      <c r="I509" s="4"/>
      <c r="J509" s="4"/>
      <c r="K509" s="4"/>
    </row>
    <row r="510" spans="2:11" ht="23.25">
      <c r="B510" s="4"/>
      <c r="C510" s="4"/>
      <c r="D510" s="4"/>
      <c r="E510" s="4"/>
      <c r="F510" s="4"/>
      <c r="G510" s="4"/>
      <c r="H510" s="4"/>
      <c r="I510" s="4"/>
      <c r="J510" s="4"/>
      <c r="K510" s="4"/>
    </row>
    <row r="511" spans="2:11" ht="23.25">
      <c r="B511" s="4"/>
      <c r="C511" s="4"/>
      <c r="D511" s="4"/>
      <c r="E511" s="4"/>
      <c r="F511" s="4"/>
      <c r="G511" s="4"/>
      <c r="H511" s="4"/>
      <c r="I511" s="4"/>
      <c r="J511" s="4"/>
      <c r="K511" s="4"/>
    </row>
    <row r="512" spans="2:11" ht="23.25">
      <c r="B512" s="4"/>
      <c r="C512" s="4"/>
      <c r="D512" s="4"/>
      <c r="E512" s="4"/>
      <c r="F512" s="4"/>
      <c r="G512" s="4"/>
      <c r="H512" s="4"/>
      <c r="I512" s="4"/>
      <c r="J512" s="4"/>
      <c r="K512" s="4"/>
    </row>
    <row r="513" spans="2:11" ht="23.25">
      <c r="B513" s="4"/>
      <c r="C513" s="4"/>
      <c r="D513" s="4"/>
      <c r="E513" s="4"/>
      <c r="F513" s="4"/>
      <c r="G513" s="4"/>
      <c r="H513" s="4"/>
      <c r="I513" s="4"/>
      <c r="J513" s="4"/>
      <c r="K513" s="4"/>
    </row>
    <row r="514" spans="2:11" ht="23.25">
      <c r="B514" s="4"/>
      <c r="C514" s="4"/>
      <c r="D514" s="4"/>
      <c r="E514" s="4"/>
      <c r="F514" s="4"/>
      <c r="G514" s="4"/>
      <c r="H514" s="4"/>
      <c r="I514" s="4"/>
      <c r="J514" s="4"/>
      <c r="K514" s="4"/>
    </row>
    <row r="515" spans="2:11" ht="23.25">
      <c r="B515" s="4"/>
      <c r="C515" s="4"/>
      <c r="D515" s="4"/>
      <c r="E515" s="4"/>
      <c r="F515" s="4"/>
      <c r="G515" s="4"/>
      <c r="H515" s="4"/>
      <c r="I515" s="4"/>
      <c r="J515" s="4"/>
      <c r="K515" s="4"/>
    </row>
    <row r="516" spans="2:11" ht="23.25">
      <c r="B516" s="4"/>
      <c r="C516" s="4"/>
      <c r="D516" s="4"/>
      <c r="E516" s="4"/>
      <c r="F516" s="4"/>
      <c r="G516" s="4"/>
      <c r="H516" s="4"/>
      <c r="I516" s="4"/>
      <c r="J516" s="4"/>
      <c r="K516" s="4"/>
    </row>
    <row r="517" spans="2:11" ht="23.25">
      <c r="B517" s="4"/>
      <c r="C517" s="4"/>
      <c r="D517" s="4"/>
      <c r="E517" s="4"/>
      <c r="F517" s="4"/>
      <c r="G517" s="4"/>
      <c r="H517" s="4"/>
      <c r="I517" s="4"/>
      <c r="J517" s="4"/>
      <c r="K517" s="4"/>
    </row>
    <row r="518" spans="2:11" ht="23.25">
      <c r="B518" s="4"/>
      <c r="C518" s="4"/>
      <c r="D518" s="4"/>
      <c r="E518" s="4"/>
      <c r="F518" s="4"/>
      <c r="G518" s="4"/>
      <c r="H518" s="4"/>
      <c r="I518" s="4"/>
      <c r="J518" s="4"/>
      <c r="K518" s="4"/>
    </row>
    <row r="519" spans="2:11" ht="23.25">
      <c r="B519" s="4"/>
      <c r="C519" s="4"/>
      <c r="D519" s="4"/>
      <c r="E519" s="4"/>
      <c r="F519" s="4"/>
      <c r="G519" s="4"/>
      <c r="H519" s="4"/>
      <c r="I519" s="4"/>
      <c r="J519" s="4"/>
      <c r="K519" s="4"/>
    </row>
    <row r="520" spans="2:11" ht="23.25">
      <c r="B520" s="4"/>
      <c r="C520" s="4"/>
      <c r="D520" s="4"/>
      <c r="E520" s="4"/>
      <c r="F520" s="4"/>
      <c r="G520" s="4"/>
      <c r="H520" s="4"/>
      <c r="I520" s="4"/>
      <c r="J520" s="4"/>
      <c r="K520" s="4"/>
    </row>
    <row r="521" spans="2:11" ht="23.25">
      <c r="B521" s="4"/>
      <c r="C521" s="4"/>
      <c r="D521" s="4"/>
      <c r="E521" s="4"/>
      <c r="F521" s="4"/>
      <c r="G521" s="4"/>
      <c r="H521" s="4"/>
      <c r="I521" s="4"/>
      <c r="J521" s="4"/>
      <c r="K521" s="4"/>
    </row>
    <row r="522" spans="2:11" ht="23.25">
      <c r="B522" s="4"/>
      <c r="C522" s="4"/>
      <c r="D522" s="4"/>
      <c r="E522" s="4"/>
      <c r="F522" s="4"/>
      <c r="G522" s="4"/>
      <c r="H522" s="4"/>
      <c r="I522" s="4"/>
      <c r="J522" s="4"/>
      <c r="K522" s="4"/>
    </row>
    <row r="523" spans="2:11" ht="23.25">
      <c r="B523" s="4"/>
      <c r="C523" s="4"/>
      <c r="D523" s="4"/>
      <c r="E523" s="4"/>
      <c r="F523" s="4"/>
      <c r="G523" s="4"/>
      <c r="H523" s="4"/>
      <c r="I523" s="4"/>
      <c r="J523" s="4"/>
      <c r="K523" s="4"/>
    </row>
    <row r="524" spans="2:11" ht="23.25">
      <c r="B524" s="4"/>
      <c r="C524" s="4"/>
      <c r="D524" s="4"/>
      <c r="E524" s="4"/>
      <c r="F524" s="4"/>
      <c r="G524" s="4"/>
      <c r="H524" s="4"/>
      <c r="I524" s="4"/>
      <c r="J524" s="4"/>
      <c r="K524" s="4"/>
    </row>
    <row r="525" spans="2:11" ht="23.25">
      <c r="B525" s="4"/>
      <c r="C525" s="4"/>
      <c r="D525" s="4"/>
      <c r="E525" s="4"/>
      <c r="F525" s="4"/>
      <c r="G525" s="4"/>
      <c r="H525" s="4"/>
      <c r="I525" s="4"/>
      <c r="J525" s="4"/>
      <c r="K525" s="4"/>
    </row>
    <row r="526" spans="2:11" ht="23.25">
      <c r="B526" s="4"/>
      <c r="C526" s="4"/>
      <c r="D526" s="4"/>
      <c r="E526" s="4"/>
      <c r="F526" s="4"/>
      <c r="G526" s="4"/>
      <c r="H526" s="4"/>
      <c r="I526" s="4"/>
      <c r="J526" s="4"/>
      <c r="K526" s="4"/>
    </row>
    <row r="527" spans="2:11" ht="23.25">
      <c r="B527" s="4"/>
      <c r="C527" s="4"/>
      <c r="D527" s="4"/>
      <c r="E527" s="4"/>
      <c r="F527" s="4"/>
      <c r="G527" s="4"/>
      <c r="H527" s="4"/>
      <c r="I527" s="4"/>
      <c r="J527" s="4"/>
      <c r="K527" s="4"/>
    </row>
    <row r="528" spans="2:11" ht="23.25">
      <c r="B528" s="4"/>
      <c r="C528" s="4"/>
      <c r="D528" s="4"/>
      <c r="E528" s="4"/>
      <c r="F528" s="4"/>
      <c r="G528" s="4"/>
      <c r="H528" s="4"/>
      <c r="I528" s="4"/>
      <c r="J528" s="4"/>
      <c r="K528" s="4"/>
    </row>
    <row r="529" spans="2:11" ht="23.25">
      <c r="B529" s="4"/>
      <c r="C529" s="4"/>
      <c r="D529" s="4"/>
      <c r="E529" s="4"/>
      <c r="F529" s="4"/>
      <c r="G529" s="4"/>
      <c r="H529" s="4"/>
      <c r="I529" s="4"/>
      <c r="J529" s="4"/>
      <c r="K529" s="4"/>
    </row>
    <row r="530" spans="2:11" ht="23.25">
      <c r="B530" s="4"/>
      <c r="C530" s="4"/>
      <c r="D530" s="4"/>
      <c r="E530" s="4"/>
      <c r="F530" s="4"/>
      <c r="G530" s="4"/>
      <c r="H530" s="4"/>
      <c r="I530" s="4"/>
      <c r="J530" s="4"/>
      <c r="K530" s="4"/>
    </row>
    <row r="531" spans="2:11" ht="23.25">
      <c r="B531" s="4"/>
      <c r="C531" s="4"/>
      <c r="D531" s="4"/>
      <c r="E531" s="4"/>
      <c r="F531" s="4"/>
      <c r="G531" s="4"/>
      <c r="H531" s="4"/>
      <c r="I531" s="4"/>
      <c r="J531" s="4"/>
      <c r="K531" s="4"/>
    </row>
    <row r="532" spans="2:11" ht="23.25">
      <c r="B532" s="4"/>
      <c r="C532" s="4"/>
      <c r="D532" s="4"/>
      <c r="E532" s="4"/>
      <c r="F532" s="4"/>
      <c r="G532" s="4"/>
      <c r="H532" s="4"/>
      <c r="I532" s="4"/>
      <c r="J532" s="4"/>
      <c r="K532" s="4"/>
    </row>
    <row r="533" spans="2:11" ht="23.25">
      <c r="B533" s="4"/>
      <c r="C533" s="4"/>
      <c r="D533" s="4"/>
      <c r="E533" s="4"/>
      <c r="F533" s="4"/>
      <c r="G533" s="4"/>
      <c r="H533" s="4"/>
      <c r="I533" s="4"/>
      <c r="J533" s="4"/>
      <c r="K533" s="4"/>
    </row>
    <row r="534" spans="2:11" ht="23.25">
      <c r="B534" s="4"/>
      <c r="C534" s="4"/>
      <c r="D534" s="4"/>
      <c r="E534" s="4"/>
      <c r="F534" s="4"/>
      <c r="G534" s="4"/>
      <c r="H534" s="4"/>
      <c r="I534" s="4"/>
      <c r="J534" s="4"/>
      <c r="K534" s="4"/>
    </row>
    <row r="535" spans="2:11" ht="23.25">
      <c r="B535" s="4"/>
      <c r="C535" s="4"/>
      <c r="D535" s="4"/>
      <c r="E535" s="4"/>
      <c r="F535" s="4"/>
      <c r="G535" s="4"/>
      <c r="H535" s="4"/>
      <c r="I535" s="4"/>
      <c r="J535" s="4"/>
      <c r="K535" s="4"/>
    </row>
    <row r="536" spans="2:11" ht="23.25">
      <c r="B536" s="4"/>
      <c r="C536" s="4"/>
      <c r="D536" s="4"/>
      <c r="E536" s="4"/>
      <c r="F536" s="4"/>
      <c r="G536" s="4"/>
      <c r="H536" s="4"/>
      <c r="I536" s="4"/>
      <c r="J536" s="4"/>
      <c r="K536" s="4"/>
    </row>
    <row r="537" spans="2:11" ht="23.25">
      <c r="B537" s="4"/>
      <c r="C537" s="4"/>
      <c r="D537" s="4"/>
      <c r="E537" s="4"/>
      <c r="F537" s="4"/>
      <c r="G537" s="4"/>
      <c r="H537" s="4"/>
      <c r="I537" s="4"/>
      <c r="J537" s="4"/>
      <c r="K537" s="4"/>
    </row>
    <row r="538" spans="2:11" ht="23.25">
      <c r="B538" s="4"/>
      <c r="C538" s="4"/>
      <c r="D538" s="4"/>
      <c r="E538" s="4"/>
      <c r="F538" s="4"/>
      <c r="G538" s="4"/>
      <c r="H538" s="4"/>
      <c r="I538" s="4"/>
      <c r="J538" s="4"/>
      <c r="K538" s="4"/>
    </row>
    <row r="539" spans="2:11" ht="23.25">
      <c r="B539" s="4"/>
      <c r="C539" s="4"/>
      <c r="D539" s="4"/>
      <c r="E539" s="4"/>
      <c r="F539" s="4"/>
      <c r="G539" s="4"/>
      <c r="H539" s="4"/>
      <c r="I539" s="4"/>
      <c r="J539" s="4"/>
      <c r="K539" s="4"/>
    </row>
    <row r="540" spans="2:11" ht="23.25">
      <c r="B540" s="4"/>
      <c r="C540" s="4"/>
      <c r="D540" s="4"/>
      <c r="E540" s="4"/>
      <c r="F540" s="4"/>
      <c r="G540" s="4"/>
      <c r="H540" s="4"/>
      <c r="I540" s="4"/>
      <c r="J540" s="4"/>
      <c r="K540" s="4"/>
    </row>
    <row r="541" spans="2:11" ht="23.25">
      <c r="B541" s="4"/>
      <c r="C541" s="4"/>
      <c r="D541" s="4"/>
      <c r="E541" s="4"/>
      <c r="F541" s="4"/>
      <c r="G541" s="4"/>
      <c r="H541" s="4"/>
      <c r="I541" s="4"/>
      <c r="J541" s="4"/>
      <c r="K541" s="4"/>
    </row>
    <row r="542" spans="2:11" ht="23.25">
      <c r="B542" s="4"/>
      <c r="C542" s="4"/>
      <c r="D542" s="4"/>
      <c r="E542" s="4"/>
      <c r="F542" s="4"/>
      <c r="G542" s="4"/>
      <c r="H542" s="4"/>
      <c r="I542" s="4"/>
      <c r="J542" s="4"/>
      <c r="K542" s="4"/>
    </row>
    <row r="543" spans="2:11" ht="23.25">
      <c r="B543" s="4"/>
      <c r="C543" s="4"/>
      <c r="D543" s="4"/>
      <c r="E543" s="4"/>
      <c r="F543" s="4"/>
      <c r="G543" s="4"/>
      <c r="H543" s="4"/>
      <c r="I543" s="4"/>
      <c r="J543" s="4"/>
      <c r="K543" s="4"/>
    </row>
    <row r="544" spans="2:11" ht="23.25">
      <c r="B544" s="4"/>
      <c r="C544" s="4"/>
      <c r="D544" s="4"/>
      <c r="E544" s="4"/>
      <c r="F544" s="4"/>
      <c r="G544" s="4"/>
      <c r="H544" s="4"/>
      <c r="I544" s="4"/>
      <c r="J544" s="4"/>
      <c r="K544" s="4"/>
    </row>
    <row r="545" spans="2:11" ht="23.25">
      <c r="B545" s="4"/>
      <c r="C545" s="4"/>
      <c r="D545" s="4"/>
      <c r="E545" s="4"/>
      <c r="F545" s="4"/>
      <c r="G545" s="4"/>
      <c r="H545" s="4"/>
      <c r="I545" s="4"/>
      <c r="J545" s="4"/>
      <c r="K545" s="4"/>
    </row>
    <row r="546" spans="2:11" ht="23.25">
      <c r="B546" s="4"/>
      <c r="C546" s="4"/>
      <c r="D546" s="4"/>
      <c r="E546" s="4"/>
      <c r="F546" s="4"/>
      <c r="G546" s="4"/>
      <c r="H546" s="4"/>
      <c r="I546" s="4"/>
      <c r="J546" s="4"/>
      <c r="K546" s="4"/>
    </row>
    <row r="547" spans="2:11" ht="23.25">
      <c r="B547" s="4"/>
      <c r="C547" s="4"/>
      <c r="D547" s="4"/>
      <c r="E547" s="4"/>
      <c r="F547" s="4"/>
      <c r="G547" s="4"/>
      <c r="H547" s="4"/>
      <c r="I547" s="4"/>
      <c r="J547" s="4"/>
      <c r="K547" s="4"/>
    </row>
    <row r="548" spans="2:11" ht="23.25">
      <c r="B548" s="4"/>
      <c r="C548" s="4"/>
      <c r="D548" s="4"/>
      <c r="E548" s="4"/>
      <c r="F548" s="4"/>
      <c r="G548" s="4"/>
      <c r="H548" s="4"/>
      <c r="I548" s="4"/>
      <c r="J548" s="4"/>
      <c r="K548" s="4"/>
    </row>
    <row r="549" spans="2:11" ht="23.25">
      <c r="B549" s="4"/>
      <c r="C549" s="4"/>
      <c r="D549" s="4"/>
      <c r="E549" s="4"/>
      <c r="F549" s="4"/>
      <c r="G549" s="4"/>
      <c r="H549" s="4"/>
      <c r="I549" s="4"/>
      <c r="J549" s="4"/>
      <c r="K549" s="4"/>
    </row>
    <row r="550" spans="2:11" ht="23.25">
      <c r="B550" s="4"/>
      <c r="C550" s="4"/>
      <c r="D550" s="4"/>
      <c r="E550" s="4"/>
      <c r="F550" s="4"/>
      <c r="G550" s="4"/>
      <c r="H550" s="4"/>
      <c r="I550" s="4"/>
      <c r="J550" s="4"/>
      <c r="K550" s="4"/>
    </row>
    <row r="551" spans="2:11" ht="23.25">
      <c r="B551" s="4"/>
      <c r="C551" s="4"/>
      <c r="D551" s="4"/>
      <c r="E551" s="4"/>
      <c r="F551" s="4"/>
      <c r="G551" s="4"/>
      <c r="H551" s="4"/>
      <c r="I551" s="4"/>
      <c r="J551" s="4"/>
      <c r="K551" s="4"/>
    </row>
    <row r="552" spans="2:11" ht="23.25">
      <c r="B552" s="4"/>
      <c r="C552" s="4"/>
      <c r="D552" s="4"/>
      <c r="E552" s="4"/>
      <c r="F552" s="4"/>
      <c r="G552" s="4"/>
      <c r="H552" s="4"/>
      <c r="I552" s="4"/>
      <c r="J552" s="4"/>
      <c r="K552" s="4"/>
    </row>
    <row r="553" spans="2:11" ht="23.25">
      <c r="B553" s="4"/>
      <c r="C553" s="4"/>
      <c r="D553" s="4"/>
      <c r="E553" s="4"/>
      <c r="F553" s="4"/>
      <c r="G553" s="4"/>
      <c r="H553" s="4"/>
      <c r="I553" s="4"/>
      <c r="J553" s="4"/>
      <c r="K553" s="4"/>
    </row>
    <row r="554" spans="2:11" ht="23.25">
      <c r="B554" s="4"/>
      <c r="C554" s="4"/>
      <c r="D554" s="4"/>
      <c r="E554" s="4"/>
      <c r="F554" s="4"/>
      <c r="G554" s="4"/>
      <c r="H554" s="4"/>
      <c r="I554" s="4"/>
      <c r="J554" s="4"/>
      <c r="K554" s="4"/>
    </row>
    <row r="555" spans="2:11" ht="23.25">
      <c r="B555" s="4"/>
      <c r="C555" s="4"/>
      <c r="D555" s="4"/>
      <c r="E555" s="4"/>
      <c r="F555" s="4"/>
      <c r="G555" s="4"/>
      <c r="H555" s="4"/>
      <c r="I555" s="4"/>
      <c r="J555" s="4"/>
      <c r="K555" s="4"/>
    </row>
    <row r="556" spans="2:11" ht="23.25">
      <c r="B556" s="4"/>
      <c r="C556" s="4"/>
      <c r="D556" s="4"/>
      <c r="E556" s="4"/>
      <c r="F556" s="4"/>
      <c r="G556" s="4"/>
      <c r="H556" s="4"/>
      <c r="I556" s="4"/>
      <c r="J556" s="4"/>
      <c r="K556" s="4"/>
    </row>
    <row r="557" spans="2:11" ht="23.25">
      <c r="B557" s="4"/>
      <c r="C557" s="4"/>
      <c r="D557" s="4"/>
      <c r="E557" s="4"/>
      <c r="F557" s="4"/>
      <c r="G557" s="4"/>
      <c r="H557" s="4"/>
      <c r="I557" s="4"/>
      <c r="J557" s="4"/>
      <c r="K557" s="4"/>
    </row>
    <row r="558" spans="2:11" ht="23.25">
      <c r="B558" s="4"/>
      <c r="C558" s="4"/>
      <c r="D558" s="4"/>
      <c r="E558" s="4"/>
      <c r="F558" s="4"/>
      <c r="G558" s="4"/>
      <c r="H558" s="4"/>
      <c r="I558" s="4"/>
      <c r="J558" s="4"/>
      <c r="K558" s="4"/>
    </row>
    <row r="559" spans="2:11" ht="23.25">
      <c r="B559" s="4"/>
      <c r="C559" s="4"/>
      <c r="D559" s="4"/>
      <c r="E559" s="4"/>
      <c r="F559" s="4"/>
      <c r="G559" s="4"/>
      <c r="H559" s="4"/>
      <c r="I559" s="4"/>
      <c r="J559" s="4"/>
      <c r="K559" s="4"/>
    </row>
    <row r="560" spans="2:11" ht="23.25">
      <c r="B560" s="4"/>
      <c r="C560" s="4"/>
      <c r="D560" s="4"/>
      <c r="E560" s="4"/>
      <c r="F560" s="4"/>
      <c r="G560" s="4"/>
      <c r="H560" s="4"/>
      <c r="I560" s="4"/>
      <c r="J560" s="4"/>
      <c r="K560" s="4"/>
    </row>
    <row r="561" spans="2:11" ht="23.25">
      <c r="B561" s="4"/>
      <c r="C561" s="4"/>
      <c r="D561" s="4"/>
      <c r="E561" s="4"/>
      <c r="F561" s="4"/>
      <c r="G561" s="4"/>
      <c r="H561" s="4"/>
      <c r="I561" s="4"/>
      <c r="J561" s="4"/>
      <c r="K561" s="4"/>
    </row>
    <row r="562" spans="2:11" ht="23.25">
      <c r="B562" s="4"/>
      <c r="C562" s="4"/>
      <c r="D562" s="4"/>
      <c r="E562" s="4"/>
      <c r="F562" s="4"/>
      <c r="G562" s="4"/>
      <c r="H562" s="4"/>
      <c r="I562" s="4"/>
      <c r="J562" s="4"/>
      <c r="K562" s="4"/>
    </row>
    <row r="563" spans="2:11" ht="23.25">
      <c r="B563" s="4"/>
      <c r="C563" s="4"/>
      <c r="D563" s="4"/>
      <c r="E563" s="4"/>
      <c r="F563" s="4"/>
      <c r="G563" s="4"/>
      <c r="H563" s="4"/>
      <c r="I563" s="4"/>
      <c r="J563" s="4"/>
      <c r="K563" s="4"/>
    </row>
    <row r="564" spans="2:11" ht="23.25">
      <c r="B564" s="4"/>
      <c r="C564" s="4"/>
      <c r="D564" s="4"/>
      <c r="E564" s="4"/>
      <c r="F564" s="4"/>
      <c r="G564" s="4"/>
      <c r="H564" s="4"/>
      <c r="I564" s="4"/>
      <c r="J564" s="4"/>
      <c r="K564" s="4"/>
    </row>
    <row r="565" spans="2:11" ht="23.25">
      <c r="B565" s="4"/>
      <c r="C565" s="4"/>
      <c r="D565" s="4"/>
      <c r="E565" s="4"/>
      <c r="F565" s="4"/>
      <c r="G565" s="4"/>
      <c r="H565" s="4"/>
      <c r="I565" s="4"/>
      <c r="J565" s="4"/>
      <c r="K565" s="4"/>
    </row>
    <row r="566" spans="2:11" ht="23.25">
      <c r="B566" s="4"/>
      <c r="C566" s="4"/>
      <c r="D566" s="4"/>
      <c r="E566" s="4"/>
      <c r="F566" s="4"/>
      <c r="G566" s="4"/>
      <c r="H566" s="4"/>
      <c r="I566" s="4"/>
      <c r="J566" s="4"/>
      <c r="K566" s="4"/>
    </row>
    <row r="567" spans="2:11" ht="23.25">
      <c r="B567" s="4"/>
      <c r="C567" s="4"/>
      <c r="D567" s="4"/>
      <c r="E567" s="4"/>
      <c r="F567" s="4"/>
      <c r="G567" s="4"/>
      <c r="H567" s="4"/>
      <c r="I567" s="4"/>
      <c r="J567" s="4"/>
      <c r="K567" s="4"/>
    </row>
    <row r="568" spans="2:11" ht="23.25">
      <c r="B568" s="4"/>
      <c r="C568" s="4"/>
      <c r="D568" s="4"/>
      <c r="E568" s="4"/>
      <c r="F568" s="4"/>
      <c r="G568" s="4"/>
      <c r="H568" s="4"/>
      <c r="I568" s="4"/>
      <c r="J568" s="4"/>
      <c r="K568" s="4"/>
    </row>
    <row r="569" spans="2:11" ht="23.25">
      <c r="B569" s="4"/>
      <c r="C569" s="4"/>
      <c r="D569" s="4"/>
      <c r="E569" s="4"/>
      <c r="F569" s="4"/>
      <c r="G569" s="4"/>
      <c r="H569" s="4"/>
      <c r="I569" s="4"/>
      <c r="J569" s="4"/>
      <c r="K569" s="4"/>
    </row>
    <row r="570" spans="2:11" ht="23.25">
      <c r="B570" s="4"/>
      <c r="C570" s="4"/>
      <c r="D570" s="4"/>
      <c r="E570" s="4"/>
      <c r="F570" s="4"/>
      <c r="G570" s="4"/>
      <c r="H570" s="4"/>
      <c r="I570" s="4"/>
      <c r="J570" s="4"/>
      <c r="K570" s="4"/>
    </row>
    <row r="571" spans="2:11" ht="23.25">
      <c r="B571" s="4"/>
      <c r="C571" s="4"/>
      <c r="D571" s="4"/>
      <c r="E571" s="4"/>
      <c r="F571" s="4"/>
      <c r="G571" s="4"/>
      <c r="H571" s="4"/>
      <c r="I571" s="4"/>
      <c r="J571" s="4"/>
      <c r="K571" s="4"/>
    </row>
    <row r="572" spans="2:11" ht="23.25">
      <c r="B572" s="4"/>
      <c r="C572" s="4"/>
      <c r="D572" s="4"/>
      <c r="E572" s="4"/>
      <c r="F572" s="4"/>
      <c r="G572" s="4"/>
      <c r="H572" s="4"/>
      <c r="I572" s="4"/>
      <c r="J572" s="4"/>
      <c r="K572" s="4"/>
    </row>
    <row r="573" spans="2:11" ht="23.25">
      <c r="B573" s="4"/>
      <c r="C573" s="4"/>
      <c r="D573" s="4"/>
      <c r="E573" s="4"/>
      <c r="F573" s="4"/>
      <c r="G573" s="4"/>
      <c r="H573" s="4"/>
      <c r="I573" s="4"/>
      <c r="J573" s="4"/>
      <c r="K573" s="4"/>
    </row>
    <row r="574" spans="2:11" ht="23.25">
      <c r="B574" s="4"/>
      <c r="C574" s="4"/>
      <c r="D574" s="4"/>
      <c r="E574" s="4"/>
      <c r="F574" s="4"/>
      <c r="G574" s="4"/>
      <c r="H574" s="4"/>
      <c r="I574" s="4"/>
      <c r="J574" s="4"/>
      <c r="K574" s="4"/>
    </row>
    <row r="575" spans="2:11" ht="23.25">
      <c r="B575" s="4"/>
      <c r="C575" s="4"/>
      <c r="D575" s="4"/>
      <c r="E575" s="4"/>
      <c r="F575" s="4"/>
      <c r="G575" s="4"/>
      <c r="H575" s="4"/>
      <c r="I575" s="4"/>
      <c r="J575" s="4"/>
      <c r="K575" s="4"/>
    </row>
    <row r="576" spans="2:11" ht="23.25">
      <c r="B576" s="4"/>
      <c r="C576" s="4"/>
      <c r="D576" s="4"/>
      <c r="E576" s="4"/>
      <c r="F576" s="4"/>
      <c r="G576" s="4"/>
      <c r="H576" s="4"/>
      <c r="I576" s="4"/>
      <c r="J576" s="4"/>
      <c r="K576" s="4"/>
    </row>
    <row r="577" spans="2:11" ht="23.25">
      <c r="B577" s="4"/>
      <c r="C577" s="4"/>
      <c r="D577" s="4"/>
      <c r="E577" s="4"/>
      <c r="F577" s="4"/>
      <c r="G577" s="4"/>
      <c r="H577" s="4"/>
      <c r="I577" s="4"/>
      <c r="J577" s="4"/>
      <c r="K577" s="4"/>
    </row>
    <row r="578" spans="2:11" ht="23.25">
      <c r="B578" s="4"/>
      <c r="C578" s="4"/>
      <c r="D578" s="4"/>
      <c r="E578" s="4"/>
      <c r="F578" s="4"/>
      <c r="G578" s="4"/>
      <c r="H578" s="4"/>
      <c r="I578" s="4"/>
      <c r="J578" s="4"/>
      <c r="K578" s="4"/>
    </row>
    <row r="579" spans="2:11" ht="23.25">
      <c r="B579" s="4"/>
      <c r="C579" s="4"/>
      <c r="D579" s="4"/>
      <c r="E579" s="4"/>
      <c r="F579" s="4"/>
      <c r="G579" s="4"/>
      <c r="H579" s="4"/>
      <c r="I579" s="4"/>
      <c r="J579" s="4"/>
      <c r="K579" s="4"/>
    </row>
    <row r="580" spans="2:11" ht="23.25">
      <c r="B580" s="4"/>
      <c r="C580" s="4"/>
      <c r="D580" s="4"/>
      <c r="E580" s="4"/>
      <c r="F580" s="4"/>
      <c r="G580" s="4"/>
      <c r="H580" s="4"/>
      <c r="I580" s="4"/>
      <c r="J580" s="4"/>
      <c r="K580" s="4"/>
    </row>
    <row r="581" spans="2:11" ht="23.25">
      <c r="B581" s="4"/>
      <c r="C581" s="4"/>
      <c r="D581" s="4"/>
      <c r="E581" s="4"/>
      <c r="F581" s="4"/>
      <c r="G581" s="4"/>
      <c r="H581" s="4"/>
      <c r="I581" s="4"/>
      <c r="J581" s="4"/>
      <c r="K581" s="4"/>
    </row>
    <row r="582" spans="2:11" ht="23.25">
      <c r="B582" s="4"/>
      <c r="C582" s="4"/>
      <c r="D582" s="4"/>
      <c r="E582" s="4"/>
      <c r="F582" s="4"/>
      <c r="G582" s="4"/>
      <c r="H582" s="4"/>
      <c r="I582" s="4"/>
      <c r="J582" s="4"/>
      <c r="K582" s="4"/>
    </row>
    <row r="583" spans="2:11" ht="23.25">
      <c r="B583" s="4"/>
      <c r="C583" s="4"/>
      <c r="D583" s="4"/>
      <c r="E583" s="4"/>
      <c r="F583" s="4"/>
      <c r="G583" s="4"/>
      <c r="H583" s="4"/>
      <c r="I583" s="4"/>
      <c r="J583" s="4"/>
      <c r="K583" s="4"/>
    </row>
    <row r="584" spans="2:11" ht="23.25">
      <c r="B584" s="4"/>
      <c r="C584" s="4"/>
      <c r="D584" s="4"/>
      <c r="E584" s="4"/>
      <c r="F584" s="4"/>
      <c r="G584" s="4"/>
      <c r="H584" s="4"/>
      <c r="I584" s="4"/>
      <c r="J584" s="4"/>
      <c r="K584" s="4"/>
    </row>
    <row r="585" spans="2:11" ht="23.25">
      <c r="B585" s="4"/>
      <c r="C585" s="4"/>
      <c r="D585" s="4"/>
      <c r="E585" s="4"/>
      <c r="F585" s="4"/>
      <c r="G585" s="4"/>
      <c r="H585" s="4"/>
      <c r="I585" s="4"/>
      <c r="J585" s="4"/>
      <c r="K585" s="4"/>
    </row>
    <row r="586" spans="2:11" ht="23.25">
      <c r="B586" s="4"/>
      <c r="C586" s="4"/>
      <c r="D586" s="4"/>
      <c r="E586" s="4"/>
      <c r="F586" s="4"/>
      <c r="G586" s="4"/>
      <c r="H586" s="4"/>
      <c r="I586" s="4"/>
      <c r="J586" s="4"/>
      <c r="K586" s="4"/>
    </row>
    <row r="587" spans="2:11" ht="23.25">
      <c r="B587" s="4"/>
      <c r="C587" s="4"/>
      <c r="D587" s="4"/>
      <c r="E587" s="4"/>
      <c r="F587" s="4"/>
      <c r="G587" s="4"/>
      <c r="H587" s="4"/>
      <c r="I587" s="4"/>
      <c r="J587" s="4"/>
      <c r="K587" s="4"/>
    </row>
    <row r="588" spans="2:11" ht="23.25">
      <c r="B588" s="4"/>
      <c r="C588" s="4"/>
      <c r="D588" s="4"/>
      <c r="E588" s="4"/>
      <c r="F588" s="4"/>
      <c r="G588" s="4"/>
      <c r="H588" s="4"/>
      <c r="I588" s="4"/>
      <c r="J588" s="4"/>
      <c r="K588" s="4"/>
    </row>
    <row r="589" spans="2:11" ht="23.25">
      <c r="B589" s="4"/>
      <c r="C589" s="4"/>
      <c r="D589" s="4"/>
      <c r="E589" s="4"/>
      <c r="F589" s="4"/>
      <c r="G589" s="4"/>
      <c r="H589" s="4"/>
      <c r="I589" s="4"/>
      <c r="J589" s="4"/>
      <c r="K589" s="4"/>
    </row>
    <row r="590" spans="2:11" ht="23.25">
      <c r="B590" s="4"/>
      <c r="C590" s="4"/>
      <c r="D590" s="4"/>
      <c r="E590" s="4"/>
      <c r="F590" s="4"/>
      <c r="G590" s="4"/>
      <c r="H590" s="4"/>
      <c r="I590" s="4"/>
      <c r="J590" s="4"/>
      <c r="K590" s="4"/>
    </row>
    <row r="591" spans="2:11" ht="23.25">
      <c r="B591" s="4"/>
      <c r="C591" s="4"/>
      <c r="D591" s="4"/>
      <c r="E591" s="4"/>
      <c r="F591" s="4"/>
      <c r="G591" s="4"/>
      <c r="H591" s="4"/>
      <c r="I591" s="4"/>
      <c r="J591" s="4"/>
      <c r="K591" s="4"/>
    </row>
    <row r="592" spans="2:11" ht="23.25">
      <c r="B592" s="4"/>
      <c r="C592" s="4"/>
      <c r="D592" s="4"/>
      <c r="E592" s="4"/>
      <c r="F592" s="4"/>
      <c r="G592" s="4"/>
      <c r="H592" s="4"/>
      <c r="I592" s="4"/>
      <c r="J592" s="4"/>
      <c r="K592" s="4"/>
    </row>
    <row r="593" spans="2:11" ht="23.25">
      <c r="B593" s="4"/>
      <c r="C593" s="4"/>
      <c r="D593" s="4"/>
      <c r="E593" s="4"/>
      <c r="F593" s="4"/>
      <c r="G593" s="4"/>
      <c r="H593" s="4"/>
      <c r="I593" s="4"/>
      <c r="J593" s="4"/>
      <c r="K593" s="4"/>
    </row>
    <row r="594" spans="2:11" ht="23.25">
      <c r="B594" s="4"/>
      <c r="C594" s="4"/>
      <c r="D594" s="4"/>
      <c r="E594" s="4"/>
      <c r="F594" s="4"/>
      <c r="G594" s="4"/>
      <c r="H594" s="4"/>
      <c r="I594" s="4"/>
      <c r="J594" s="4"/>
      <c r="K594" s="4"/>
    </row>
    <row r="595" spans="2:11" ht="23.25">
      <c r="B595" s="4"/>
      <c r="C595" s="4"/>
      <c r="D595" s="4"/>
      <c r="E595" s="4"/>
      <c r="F595" s="4"/>
      <c r="G595" s="4"/>
      <c r="H595" s="4"/>
      <c r="I595" s="4"/>
      <c r="J595" s="4"/>
      <c r="K595" s="4"/>
    </row>
    <row r="596" spans="2:11" ht="23.25">
      <c r="B596" s="4"/>
      <c r="C596" s="4"/>
      <c r="D596" s="4"/>
      <c r="E596" s="4"/>
      <c r="F596" s="4"/>
      <c r="G596" s="4"/>
      <c r="H596" s="4"/>
      <c r="I596" s="4"/>
      <c r="J596" s="4"/>
      <c r="K596" s="4"/>
    </row>
    <row r="597" spans="2:11" ht="23.25">
      <c r="B597" s="4"/>
      <c r="C597" s="4"/>
      <c r="D597" s="4"/>
      <c r="E597" s="4"/>
      <c r="F597" s="4"/>
      <c r="G597" s="4"/>
      <c r="H597" s="4"/>
      <c r="I597" s="4"/>
      <c r="J597" s="4"/>
      <c r="K597" s="4"/>
    </row>
    <row r="598" spans="2:11" ht="23.25">
      <c r="B598" s="4"/>
      <c r="C598" s="4"/>
      <c r="D598" s="4"/>
      <c r="E598" s="4"/>
      <c r="F598" s="4"/>
      <c r="G598" s="4"/>
      <c r="H598" s="4"/>
      <c r="I598" s="4"/>
      <c r="J598" s="4"/>
      <c r="K598" s="4"/>
    </row>
    <row r="599" spans="2:11" ht="23.25">
      <c r="B599" s="4"/>
      <c r="C599" s="4"/>
      <c r="D599" s="4"/>
      <c r="E599" s="4"/>
      <c r="F599" s="4"/>
      <c r="G599" s="4"/>
      <c r="H599" s="4"/>
      <c r="I599" s="4"/>
      <c r="J599" s="4"/>
      <c r="K599" s="4"/>
    </row>
    <row r="600" spans="2:11" ht="23.25">
      <c r="B600" s="4"/>
      <c r="C600" s="4"/>
      <c r="D600" s="4"/>
      <c r="E600" s="4"/>
      <c r="F600" s="4"/>
      <c r="G600" s="4"/>
      <c r="H600" s="4"/>
      <c r="I600" s="4"/>
      <c r="J600" s="4"/>
      <c r="K600" s="4"/>
    </row>
    <row r="601" spans="2:11" ht="23.25">
      <c r="B601" s="4"/>
      <c r="C601" s="4"/>
      <c r="D601" s="4"/>
      <c r="E601" s="4"/>
      <c r="F601" s="4"/>
      <c r="G601" s="4"/>
      <c r="H601" s="4"/>
      <c r="I601" s="4"/>
      <c r="J601" s="4"/>
      <c r="K601" s="4"/>
    </row>
    <row r="602" spans="2:11" ht="23.25">
      <c r="B602" s="4"/>
      <c r="C602" s="4"/>
      <c r="D602" s="4"/>
      <c r="E602" s="4"/>
      <c r="F602" s="4"/>
      <c r="G602" s="4"/>
      <c r="H602" s="4"/>
      <c r="I602" s="4"/>
      <c r="J602" s="4"/>
      <c r="K602" s="4"/>
    </row>
    <row r="603" spans="2:11" ht="23.25">
      <c r="B603" s="4"/>
      <c r="C603" s="4"/>
      <c r="D603" s="4"/>
      <c r="E603" s="4"/>
      <c r="F603" s="4"/>
      <c r="G603" s="4"/>
      <c r="H603" s="4"/>
      <c r="I603" s="4"/>
      <c r="J603" s="4"/>
      <c r="K603" s="4"/>
    </row>
    <row r="604" spans="2:11" ht="23.25">
      <c r="B604" s="4"/>
      <c r="C604" s="4"/>
      <c r="D604" s="4"/>
      <c r="E604" s="4"/>
      <c r="F604" s="4"/>
      <c r="G604" s="4"/>
      <c r="H604" s="4"/>
      <c r="I604" s="4"/>
      <c r="J604" s="4"/>
      <c r="K604" s="4"/>
    </row>
    <row r="605" spans="2:11" ht="23.25">
      <c r="B605" s="4"/>
      <c r="C605" s="4"/>
      <c r="D605" s="4"/>
      <c r="E605" s="4"/>
      <c r="F605" s="4"/>
      <c r="G605" s="4"/>
      <c r="H605" s="4"/>
      <c r="I605" s="4"/>
      <c r="J605" s="4"/>
      <c r="K605" s="4"/>
    </row>
    <row r="606" spans="2:11" ht="23.25">
      <c r="B606" s="4"/>
      <c r="C606" s="4"/>
      <c r="D606" s="4"/>
      <c r="E606" s="4"/>
      <c r="F606" s="4"/>
      <c r="G606" s="4"/>
      <c r="H606" s="4"/>
      <c r="I606" s="4"/>
      <c r="J606" s="4"/>
      <c r="K606" s="4"/>
    </row>
    <row r="607" spans="2:11" ht="23.25">
      <c r="B607" s="4"/>
      <c r="C607" s="4"/>
      <c r="D607" s="4"/>
      <c r="E607" s="4"/>
      <c r="F607" s="4"/>
      <c r="G607" s="4"/>
      <c r="H607" s="4"/>
      <c r="I607" s="4"/>
      <c r="J607" s="4"/>
      <c r="K607" s="4"/>
    </row>
    <row r="608" spans="2:11" ht="23.25">
      <c r="B608" s="4"/>
      <c r="C608" s="4"/>
      <c r="D608" s="4"/>
      <c r="E608" s="4"/>
      <c r="F608" s="4"/>
      <c r="G608" s="4"/>
      <c r="H608" s="4"/>
      <c r="I608" s="4"/>
      <c r="J608" s="4"/>
      <c r="K608" s="4"/>
    </row>
    <row r="609" spans="2:11" ht="23.25">
      <c r="B609" s="4"/>
      <c r="C609" s="4"/>
      <c r="D609" s="4"/>
      <c r="E609" s="4"/>
      <c r="F609" s="4"/>
      <c r="G609" s="4"/>
      <c r="H609" s="4"/>
      <c r="I609" s="4"/>
      <c r="J609" s="4"/>
      <c r="K609" s="4"/>
    </row>
    <row r="610" spans="2:11" ht="23.25">
      <c r="B610" s="4"/>
      <c r="C610" s="4"/>
      <c r="D610" s="4"/>
      <c r="E610" s="4"/>
      <c r="F610" s="4"/>
      <c r="G610" s="4"/>
      <c r="H610" s="4"/>
      <c r="I610" s="4"/>
      <c r="J610" s="4"/>
      <c r="K610" s="4"/>
    </row>
    <row r="611" spans="2:11" ht="23.25">
      <c r="B611" s="4"/>
      <c r="C611" s="4"/>
      <c r="D611" s="4"/>
      <c r="E611" s="4"/>
      <c r="F611" s="4"/>
      <c r="G611" s="4"/>
      <c r="H611" s="4"/>
      <c r="I611" s="4"/>
      <c r="J611" s="4"/>
      <c r="K611" s="4"/>
    </row>
    <row r="612" spans="2:11" ht="23.25">
      <c r="B612" s="4"/>
      <c r="C612" s="4"/>
      <c r="D612" s="4"/>
      <c r="E612" s="4"/>
      <c r="F612" s="4"/>
      <c r="G612" s="4"/>
      <c r="H612" s="4"/>
      <c r="I612" s="4"/>
      <c r="J612" s="4"/>
      <c r="K612" s="4"/>
    </row>
    <row r="613" spans="2:11" ht="23.25">
      <c r="B613" s="4"/>
      <c r="C613" s="4"/>
      <c r="D613" s="4"/>
      <c r="E613" s="4"/>
      <c r="F613" s="4"/>
      <c r="G613" s="4"/>
      <c r="H613" s="4"/>
      <c r="I613" s="4"/>
      <c r="J613" s="4"/>
      <c r="K613" s="4"/>
    </row>
    <row r="614" spans="2:11" ht="23.25">
      <c r="B614" s="4"/>
      <c r="C614" s="4"/>
      <c r="D614" s="4"/>
      <c r="E614" s="4"/>
      <c r="F614" s="4"/>
      <c r="G614" s="4"/>
      <c r="H614" s="4"/>
      <c r="I614" s="4"/>
      <c r="J614" s="4"/>
      <c r="K614" s="4"/>
    </row>
    <row r="615" spans="2:11" ht="23.25">
      <c r="B615" s="4"/>
      <c r="C615" s="4"/>
      <c r="D615" s="4"/>
      <c r="E615" s="4"/>
      <c r="F615" s="4"/>
      <c r="G615" s="4"/>
      <c r="H615" s="4"/>
      <c r="I615" s="4"/>
      <c r="J615" s="4"/>
      <c r="K615" s="4"/>
    </row>
    <row r="616" spans="2:11" ht="23.25">
      <c r="B616" s="4"/>
      <c r="C616" s="4"/>
      <c r="D616" s="4"/>
      <c r="E616" s="4"/>
      <c r="F616" s="4"/>
      <c r="G616" s="4"/>
      <c r="H616" s="4"/>
      <c r="I616" s="4"/>
      <c r="J616" s="4"/>
      <c r="K616" s="4"/>
    </row>
    <row r="617" spans="2:11" ht="23.25">
      <c r="B617" s="4"/>
      <c r="C617" s="4"/>
      <c r="D617" s="4"/>
      <c r="E617" s="4"/>
      <c r="F617" s="4"/>
      <c r="G617" s="4"/>
      <c r="H617" s="4"/>
      <c r="I617" s="4"/>
      <c r="J617" s="4"/>
      <c r="K617" s="4"/>
    </row>
    <row r="618" spans="2:11" ht="23.25">
      <c r="B618" s="4"/>
      <c r="C618" s="4"/>
      <c r="D618" s="4"/>
      <c r="E618" s="4"/>
      <c r="F618" s="4"/>
      <c r="G618" s="4"/>
      <c r="H618" s="4"/>
      <c r="I618" s="4"/>
      <c r="J618" s="4"/>
      <c r="K618" s="4"/>
    </row>
    <row r="619" spans="2:11" ht="23.25">
      <c r="B619" s="4"/>
      <c r="C619" s="4"/>
      <c r="D619" s="4"/>
      <c r="E619" s="4"/>
      <c r="F619" s="4"/>
      <c r="G619" s="4"/>
      <c r="H619" s="4"/>
      <c r="I619" s="4"/>
      <c r="J619" s="4"/>
      <c r="K619" s="4"/>
    </row>
    <row r="620" spans="2:11" ht="23.25">
      <c r="B620" s="4"/>
      <c r="C620" s="4"/>
      <c r="D620" s="4"/>
      <c r="E620" s="4"/>
      <c r="F620" s="4"/>
      <c r="G620" s="4"/>
      <c r="H620" s="4"/>
      <c r="I620" s="4"/>
      <c r="J620" s="4"/>
      <c r="K620" s="4"/>
    </row>
    <row r="621" spans="2:11" ht="23.25">
      <c r="B621" s="4"/>
      <c r="C621" s="4"/>
      <c r="D621" s="4"/>
      <c r="E621" s="4"/>
      <c r="F621" s="4"/>
      <c r="G621" s="4"/>
      <c r="H621" s="4"/>
      <c r="I621" s="4"/>
      <c r="J621" s="4"/>
      <c r="K621" s="4"/>
    </row>
    <row r="622" spans="2:11" ht="23.25">
      <c r="B622" s="4"/>
      <c r="C622" s="4"/>
      <c r="D622" s="4"/>
      <c r="E622" s="4"/>
      <c r="F622" s="4"/>
      <c r="G622" s="4"/>
      <c r="H622" s="4"/>
      <c r="I622" s="4"/>
      <c r="J622" s="4"/>
      <c r="K622" s="4"/>
    </row>
    <row r="623" spans="2:11" ht="23.25">
      <c r="B623" s="4"/>
      <c r="C623" s="4"/>
      <c r="D623" s="4"/>
      <c r="E623" s="4"/>
      <c r="F623" s="4"/>
      <c r="G623" s="4"/>
      <c r="H623" s="4"/>
      <c r="I623" s="4"/>
      <c r="J623" s="4"/>
      <c r="K623" s="4"/>
    </row>
    <row r="624" spans="2:11" ht="23.25">
      <c r="B624" s="4"/>
      <c r="C624" s="4"/>
      <c r="D624" s="4"/>
      <c r="E624" s="4"/>
      <c r="F624" s="4"/>
      <c r="G624" s="4"/>
      <c r="H624" s="4"/>
      <c r="I624" s="4"/>
      <c r="J624" s="4"/>
      <c r="K624" s="4"/>
    </row>
    <row r="625" spans="2:11" ht="23.25">
      <c r="B625" s="4"/>
      <c r="C625" s="4"/>
      <c r="D625" s="4"/>
      <c r="E625" s="4"/>
      <c r="F625" s="4"/>
      <c r="G625" s="4"/>
      <c r="H625" s="4"/>
      <c r="I625" s="4"/>
      <c r="J625" s="4"/>
      <c r="K625" s="4"/>
    </row>
  </sheetData>
  <sheetProtection password="AC5B" sheet="1" objects="1" scenarios="1" selectLockedCells="1"/>
  <mergeCells count="1">
    <mergeCell ref="C2:I2"/>
  </mergeCells>
  <printOptions/>
  <pageMargins left="0.7" right="0.7" top="0.75" bottom="0.75" header="0.3" footer="0.3"/>
  <pageSetup orientation="portrait" paperSize="9"/>
  <ignoredErrors>
    <ignoredError sqref="U9 S19 S39" formula="1"/>
  </ignoredErrors>
  <legacyDrawing r:id="rId2"/>
</worksheet>
</file>

<file path=xl/worksheets/sheet3.xml><?xml version="1.0" encoding="utf-8"?>
<worksheet xmlns="http://schemas.openxmlformats.org/spreadsheetml/2006/main" xmlns:r="http://schemas.openxmlformats.org/officeDocument/2006/relationships">
  <dimension ref="B2:AK352"/>
  <sheetViews>
    <sheetView showGridLines="0" showRowColHeaders="0" zoomScalePageLayoutView="0" workbookViewId="0" topLeftCell="A1">
      <selection activeCell="G61" sqref="G61"/>
    </sheetView>
  </sheetViews>
  <sheetFormatPr defaultColWidth="9.140625" defaultRowHeight="15"/>
  <cols>
    <col min="2" max="9" width="6.140625" style="0" customWidth="1"/>
    <col min="10" max="10" width="5.28125" style="0" customWidth="1"/>
    <col min="11" max="11" width="5.7109375" style="0" customWidth="1"/>
    <col min="12" max="12" width="6.140625" style="0" customWidth="1"/>
    <col min="16" max="16" width="0" style="0" hidden="1" customWidth="1"/>
    <col min="17" max="25" width="4.421875" style="0" hidden="1" customWidth="1"/>
    <col min="26" max="35" width="0" style="0" hidden="1" customWidth="1"/>
    <col min="36" max="39" width="9.140625" style="0" hidden="1" customWidth="1"/>
  </cols>
  <sheetData>
    <row r="2" spans="2:12" ht="15">
      <c r="B2" s="2" t="s">
        <v>7</v>
      </c>
      <c r="C2" s="3">
        <f>IF('Learning Objectives'!C16:J16="","",'Learning Objectives'!C16:J16)</f>
      </c>
      <c r="D2" s="3"/>
      <c r="E2" s="3"/>
      <c r="F2" s="3"/>
      <c r="G2" s="3"/>
      <c r="H2" s="3"/>
      <c r="I2" s="3"/>
      <c r="L2" s="29" t="s">
        <v>87</v>
      </c>
    </row>
    <row r="3" ht="15.75" thickBot="1"/>
    <row r="4" spans="2:12" ht="15">
      <c r="B4" s="10"/>
      <c r="C4" s="11"/>
      <c r="D4" s="11"/>
      <c r="E4" s="11"/>
      <c r="F4" s="11"/>
      <c r="G4" s="11"/>
      <c r="H4" s="11"/>
      <c r="I4" s="11"/>
      <c r="J4" s="11"/>
      <c r="K4" s="11"/>
      <c r="L4" s="12"/>
    </row>
    <row r="5" spans="2:12" ht="21">
      <c r="B5" s="13"/>
      <c r="C5" s="14"/>
      <c r="D5" s="14"/>
      <c r="E5" s="14" t="s">
        <v>66</v>
      </c>
      <c r="F5" s="14" t="s">
        <v>9</v>
      </c>
      <c r="G5" s="14">
        <v>12</v>
      </c>
      <c r="H5" s="14" t="s">
        <v>14</v>
      </c>
      <c r="I5" s="14">
        <v>40</v>
      </c>
      <c r="J5" s="14"/>
      <c r="K5" s="14"/>
      <c r="L5" s="15"/>
    </row>
    <row r="6" spans="2:12" ht="21">
      <c r="B6" s="13"/>
      <c r="C6" s="14"/>
      <c r="D6" s="14"/>
      <c r="E6" s="14"/>
      <c r="F6" s="14"/>
      <c r="G6" s="14"/>
      <c r="H6" s="14"/>
      <c r="I6" s="14"/>
      <c r="J6" s="14"/>
      <c r="K6" s="14"/>
      <c r="L6" s="15"/>
    </row>
    <row r="7" spans="2:12" ht="21">
      <c r="B7" s="13"/>
      <c r="C7" s="14" t="s">
        <v>66</v>
      </c>
      <c r="D7" s="14" t="s">
        <v>9</v>
      </c>
      <c r="E7" s="14">
        <v>12</v>
      </c>
      <c r="F7" s="16" t="s">
        <v>12</v>
      </c>
      <c r="G7" s="16">
        <v>12</v>
      </c>
      <c r="H7" s="14" t="s">
        <v>14</v>
      </c>
      <c r="I7" s="14">
        <v>40</v>
      </c>
      <c r="J7" s="16" t="s">
        <v>12</v>
      </c>
      <c r="K7" s="16">
        <v>12</v>
      </c>
      <c r="L7" s="15"/>
    </row>
    <row r="8" spans="2:12" ht="21">
      <c r="B8" s="13"/>
      <c r="C8" s="14"/>
      <c r="D8" s="14"/>
      <c r="E8" s="14"/>
      <c r="F8" s="14"/>
      <c r="G8" s="14"/>
      <c r="H8" s="14"/>
      <c r="I8" s="14"/>
      <c r="J8" s="14"/>
      <c r="K8" s="14"/>
      <c r="L8" s="15"/>
    </row>
    <row r="9" spans="2:12" ht="21.75" thickBot="1">
      <c r="B9" s="13"/>
      <c r="C9" s="14"/>
      <c r="D9" s="14"/>
      <c r="E9" s="14"/>
      <c r="F9" s="14"/>
      <c r="G9" s="9" t="s">
        <v>66</v>
      </c>
      <c r="H9" s="14" t="s">
        <v>14</v>
      </c>
      <c r="I9" s="9">
        <v>28</v>
      </c>
      <c r="J9" s="14"/>
      <c r="K9" s="14"/>
      <c r="L9" s="15"/>
    </row>
    <row r="10" spans="2:12" ht="21">
      <c r="B10" s="13"/>
      <c r="C10" s="14"/>
      <c r="D10" s="14"/>
      <c r="E10" s="14"/>
      <c r="F10" s="14"/>
      <c r="G10" s="16">
        <v>7</v>
      </c>
      <c r="H10" s="14"/>
      <c r="I10" s="16">
        <v>7</v>
      </c>
      <c r="J10" s="14"/>
      <c r="K10" s="14"/>
      <c r="L10" s="15"/>
    </row>
    <row r="11" spans="2:12" ht="21">
      <c r="B11" s="13"/>
      <c r="C11" s="14"/>
      <c r="D11" s="14"/>
      <c r="E11" s="14"/>
      <c r="F11" s="14"/>
      <c r="G11" s="14"/>
      <c r="H11" s="14"/>
      <c r="I11" s="14"/>
      <c r="J11" s="14"/>
      <c r="K11" s="14"/>
      <c r="L11" s="15"/>
    </row>
    <row r="12" spans="2:12" ht="21">
      <c r="B12" s="13"/>
      <c r="C12" s="14"/>
      <c r="D12" s="14"/>
      <c r="E12" s="14"/>
      <c r="F12" s="14"/>
      <c r="G12" s="16" t="s">
        <v>40</v>
      </c>
      <c r="H12" s="16" t="s">
        <v>14</v>
      </c>
      <c r="I12" s="16">
        <v>4</v>
      </c>
      <c r="J12" s="14"/>
      <c r="K12" s="14"/>
      <c r="L12" s="15"/>
    </row>
    <row r="13" spans="2:12" ht="15.75" thickBot="1">
      <c r="B13" s="17"/>
      <c r="C13" s="18"/>
      <c r="D13" s="18"/>
      <c r="E13" s="18"/>
      <c r="F13" s="18"/>
      <c r="G13" s="18"/>
      <c r="H13" s="18"/>
      <c r="I13" s="18"/>
      <c r="J13" s="18"/>
      <c r="K13" s="18"/>
      <c r="L13" s="19"/>
    </row>
    <row r="15" spans="18:25" ht="15.75" thickBot="1">
      <c r="R15" s="24"/>
      <c r="S15" s="24"/>
      <c r="T15" s="24"/>
      <c r="U15" s="24"/>
      <c r="V15" s="24"/>
      <c r="W15" s="24"/>
      <c r="X15" s="24"/>
      <c r="Y15" s="24"/>
    </row>
    <row r="16" spans="2:25" ht="15">
      <c r="B16" s="10"/>
      <c r="C16" s="11"/>
      <c r="D16" s="11"/>
      <c r="E16" s="11"/>
      <c r="F16" s="11"/>
      <c r="G16" s="11"/>
      <c r="H16" s="11"/>
      <c r="I16" s="11"/>
      <c r="J16" s="11"/>
      <c r="K16" s="11"/>
      <c r="L16" s="12"/>
      <c r="R16" s="24"/>
      <c r="S16" s="24"/>
      <c r="T16" s="24"/>
      <c r="U16" s="24"/>
      <c r="V16" s="24"/>
      <c r="W16" s="24"/>
      <c r="X16" s="24"/>
      <c r="Y16" s="24"/>
    </row>
    <row r="17" spans="2:37" ht="21">
      <c r="B17" s="13"/>
      <c r="C17" s="14"/>
      <c r="D17" s="14"/>
      <c r="E17" s="14" t="s">
        <v>66</v>
      </c>
      <c r="F17" s="14" t="s">
        <v>12</v>
      </c>
      <c r="G17" s="14">
        <v>9</v>
      </c>
      <c r="H17" s="14" t="s">
        <v>14</v>
      </c>
      <c r="I17" s="14">
        <v>40</v>
      </c>
      <c r="J17" s="14"/>
      <c r="K17" s="14"/>
      <c r="L17" s="15"/>
      <c r="Q17" s="14"/>
      <c r="R17" s="25"/>
      <c r="S17" s="25" t="s">
        <v>66</v>
      </c>
      <c r="T17" s="25" t="s">
        <v>12</v>
      </c>
      <c r="U17" s="25">
        <v>9</v>
      </c>
      <c r="V17" s="25" t="s">
        <v>14</v>
      </c>
      <c r="W17" s="25">
        <v>40</v>
      </c>
      <c r="X17" s="25"/>
      <c r="Y17" s="25"/>
      <c r="AA17">
        <f>IF(Q17=C17,1,0)</f>
        <v>1</v>
      </c>
      <c r="AB17">
        <f aca="true" t="shared" si="0" ref="AB17:AI17">IF(R17=D17,1,0)</f>
        <v>1</v>
      </c>
      <c r="AC17">
        <f t="shared" si="0"/>
        <v>1</v>
      </c>
      <c r="AD17">
        <f t="shared" si="0"/>
        <v>1</v>
      </c>
      <c r="AE17">
        <f t="shared" si="0"/>
        <v>1</v>
      </c>
      <c r="AF17">
        <f t="shared" si="0"/>
        <v>1</v>
      </c>
      <c r="AG17">
        <f t="shared" si="0"/>
        <v>1</v>
      </c>
      <c r="AH17">
        <f t="shared" si="0"/>
        <v>1</v>
      </c>
      <c r="AI17">
        <f t="shared" si="0"/>
        <v>1</v>
      </c>
      <c r="AK17">
        <f>SUM(AA17:AI24)</f>
        <v>62</v>
      </c>
    </row>
    <row r="18" spans="2:35" ht="21">
      <c r="B18" s="13"/>
      <c r="C18" s="14"/>
      <c r="D18" s="14"/>
      <c r="E18" s="14"/>
      <c r="F18" s="14"/>
      <c r="G18" s="14"/>
      <c r="H18" s="14"/>
      <c r="I18" s="14"/>
      <c r="J18" s="14"/>
      <c r="K18" s="14"/>
      <c r="L18" s="15"/>
      <c r="Q18" s="14"/>
      <c r="R18" s="25"/>
      <c r="S18" s="25"/>
      <c r="T18" s="25"/>
      <c r="U18" s="25"/>
      <c r="V18" s="25"/>
      <c r="W18" s="25"/>
      <c r="X18" s="25"/>
      <c r="Y18" s="25"/>
      <c r="AA18">
        <f aca="true" t="shared" si="1" ref="AA18:AA24">IF(Q18=C18,1,0)</f>
        <v>1</v>
      </c>
      <c r="AB18">
        <f aca="true" t="shared" si="2" ref="AB18:AB24">IF(R18=D18,1,0)</f>
        <v>1</v>
      </c>
      <c r="AC18">
        <f aca="true" t="shared" si="3" ref="AC18:AC24">IF(S18=E18,1,0)</f>
        <v>1</v>
      </c>
      <c r="AD18">
        <f aca="true" t="shared" si="4" ref="AD18:AD24">IF(T18=F18,1,0)</f>
        <v>1</v>
      </c>
      <c r="AE18">
        <f aca="true" t="shared" si="5" ref="AE18:AE24">IF(U18=G18,1,0)</f>
        <v>1</v>
      </c>
      <c r="AF18">
        <f aca="true" t="shared" si="6" ref="AF18:AF24">IF(V18=H18,1,0)</f>
        <v>1</v>
      </c>
      <c r="AG18">
        <f aca="true" t="shared" si="7" ref="AG18:AG24">IF(W18=I18,1,0)</f>
        <v>1</v>
      </c>
      <c r="AH18">
        <f aca="true" t="shared" si="8" ref="AH18:AH24">IF(X18=J18,1,0)</f>
        <v>1</v>
      </c>
      <c r="AI18">
        <f aca="true" t="shared" si="9" ref="AI18:AI24">IF(Y18=K18,1,0)</f>
        <v>1</v>
      </c>
    </row>
    <row r="19" spans="2:35" ht="21">
      <c r="B19" s="13"/>
      <c r="C19" s="14" t="s">
        <v>66</v>
      </c>
      <c r="D19" s="14" t="s">
        <v>12</v>
      </c>
      <c r="E19" s="14">
        <v>9</v>
      </c>
      <c r="F19" s="22"/>
      <c r="G19" s="22"/>
      <c r="H19" s="14" t="s">
        <v>14</v>
      </c>
      <c r="I19" s="14">
        <v>40</v>
      </c>
      <c r="J19" s="22"/>
      <c r="K19" s="22"/>
      <c r="L19" s="15"/>
      <c r="Q19" s="14" t="s">
        <v>66</v>
      </c>
      <c r="R19" s="25" t="s">
        <v>12</v>
      </c>
      <c r="S19" s="25">
        <v>9</v>
      </c>
      <c r="T19" s="26" t="s">
        <v>9</v>
      </c>
      <c r="U19" s="26">
        <v>9</v>
      </c>
      <c r="V19" s="25" t="s">
        <v>14</v>
      </c>
      <c r="W19" s="25">
        <v>40</v>
      </c>
      <c r="X19" s="26" t="s">
        <v>9</v>
      </c>
      <c r="Y19" s="26">
        <v>9</v>
      </c>
      <c r="AA19">
        <f t="shared" si="1"/>
        <v>1</v>
      </c>
      <c r="AB19">
        <f t="shared" si="2"/>
        <v>1</v>
      </c>
      <c r="AC19">
        <f t="shared" si="3"/>
        <v>1</v>
      </c>
      <c r="AD19">
        <f t="shared" si="4"/>
        <v>0</v>
      </c>
      <c r="AE19">
        <f t="shared" si="5"/>
        <v>0</v>
      </c>
      <c r="AF19">
        <f t="shared" si="6"/>
        <v>1</v>
      </c>
      <c r="AG19">
        <f t="shared" si="7"/>
        <v>1</v>
      </c>
      <c r="AH19">
        <f t="shared" si="8"/>
        <v>0</v>
      </c>
      <c r="AI19">
        <f t="shared" si="9"/>
        <v>0</v>
      </c>
    </row>
    <row r="20" spans="2:35" ht="21">
      <c r="B20" s="13"/>
      <c r="C20" s="14"/>
      <c r="D20" s="14"/>
      <c r="E20" s="14"/>
      <c r="F20" s="14"/>
      <c r="G20" s="14"/>
      <c r="H20" s="14"/>
      <c r="I20" s="14"/>
      <c r="J20" s="14"/>
      <c r="K20" s="14"/>
      <c r="L20" s="15"/>
      <c r="Q20" s="14"/>
      <c r="R20" s="25"/>
      <c r="S20" s="25"/>
      <c r="T20" s="25"/>
      <c r="U20" s="25"/>
      <c r="V20" s="25"/>
      <c r="W20" s="25"/>
      <c r="X20" s="25"/>
      <c r="Y20" s="25"/>
      <c r="AA20">
        <f t="shared" si="1"/>
        <v>1</v>
      </c>
      <c r="AB20">
        <f t="shared" si="2"/>
        <v>1</v>
      </c>
      <c r="AC20">
        <f t="shared" si="3"/>
        <v>1</v>
      </c>
      <c r="AD20">
        <f t="shared" si="4"/>
        <v>1</v>
      </c>
      <c r="AE20">
        <f t="shared" si="5"/>
        <v>1</v>
      </c>
      <c r="AF20">
        <f t="shared" si="6"/>
        <v>1</v>
      </c>
      <c r="AG20">
        <f t="shared" si="7"/>
        <v>1</v>
      </c>
      <c r="AH20">
        <f t="shared" si="8"/>
        <v>1</v>
      </c>
      <c r="AI20">
        <f t="shared" si="9"/>
        <v>1</v>
      </c>
    </row>
    <row r="21" spans="2:35" ht="21.75" thickBot="1">
      <c r="B21" s="13"/>
      <c r="C21" s="14"/>
      <c r="D21" s="14"/>
      <c r="E21" s="14"/>
      <c r="F21" s="14"/>
      <c r="G21" s="9" t="s">
        <v>66</v>
      </c>
      <c r="H21" s="14" t="s">
        <v>14</v>
      </c>
      <c r="I21" s="23"/>
      <c r="J21" s="14"/>
      <c r="K21" s="14"/>
      <c r="L21" s="15"/>
      <c r="Q21" s="14"/>
      <c r="R21" s="25"/>
      <c r="S21" s="25"/>
      <c r="T21" s="25"/>
      <c r="U21" s="27" t="s">
        <v>66</v>
      </c>
      <c r="V21" s="25" t="s">
        <v>14</v>
      </c>
      <c r="W21" s="28">
        <v>49</v>
      </c>
      <c r="X21" s="25"/>
      <c r="Y21" s="25"/>
      <c r="AA21">
        <f t="shared" si="1"/>
        <v>1</v>
      </c>
      <c r="AB21">
        <f t="shared" si="2"/>
        <v>1</v>
      </c>
      <c r="AC21">
        <f t="shared" si="3"/>
        <v>1</v>
      </c>
      <c r="AD21">
        <f t="shared" si="4"/>
        <v>1</v>
      </c>
      <c r="AE21">
        <f t="shared" si="5"/>
        <v>1</v>
      </c>
      <c r="AF21">
        <f t="shared" si="6"/>
        <v>1</v>
      </c>
      <c r="AG21">
        <f t="shared" si="7"/>
        <v>0</v>
      </c>
      <c r="AH21">
        <f t="shared" si="8"/>
        <v>1</v>
      </c>
      <c r="AI21">
        <f t="shared" si="9"/>
        <v>1</v>
      </c>
    </row>
    <row r="22" spans="2:35" ht="21">
      <c r="B22" s="13"/>
      <c r="C22" s="14"/>
      <c r="D22" s="14"/>
      <c r="E22" s="14"/>
      <c r="F22" s="14"/>
      <c r="G22" s="22"/>
      <c r="H22" s="14"/>
      <c r="I22" s="22"/>
      <c r="J22" s="14"/>
      <c r="K22" s="14"/>
      <c r="L22" s="15"/>
      <c r="Q22" s="14"/>
      <c r="R22" s="25"/>
      <c r="S22" s="25"/>
      <c r="T22" s="25"/>
      <c r="U22" s="26">
        <v>7</v>
      </c>
      <c r="V22" s="25"/>
      <c r="W22" s="26">
        <v>7</v>
      </c>
      <c r="X22" s="25"/>
      <c r="Y22" s="25"/>
      <c r="AA22">
        <f t="shared" si="1"/>
        <v>1</v>
      </c>
      <c r="AB22">
        <f t="shared" si="2"/>
        <v>1</v>
      </c>
      <c r="AC22">
        <f t="shared" si="3"/>
        <v>1</v>
      </c>
      <c r="AD22">
        <f t="shared" si="4"/>
        <v>1</v>
      </c>
      <c r="AE22">
        <f t="shared" si="5"/>
        <v>0</v>
      </c>
      <c r="AF22">
        <f t="shared" si="6"/>
        <v>1</v>
      </c>
      <c r="AG22">
        <f t="shared" si="7"/>
        <v>0</v>
      </c>
      <c r="AH22">
        <f t="shared" si="8"/>
        <v>1</v>
      </c>
      <c r="AI22">
        <f t="shared" si="9"/>
        <v>1</v>
      </c>
    </row>
    <row r="23" spans="2:35" ht="21">
      <c r="B23" s="13"/>
      <c r="C23" s="14"/>
      <c r="D23" s="14"/>
      <c r="E23" s="14"/>
      <c r="F23" s="14"/>
      <c r="G23" s="14"/>
      <c r="H23" s="14"/>
      <c r="I23" s="14"/>
      <c r="J23" s="14"/>
      <c r="K23" s="14"/>
      <c r="L23" s="15"/>
      <c r="Q23" s="14"/>
      <c r="R23" s="25"/>
      <c r="S23" s="25"/>
      <c r="T23" s="25"/>
      <c r="U23" s="25"/>
      <c r="V23" s="25"/>
      <c r="W23" s="25"/>
      <c r="X23" s="25"/>
      <c r="Y23" s="25"/>
      <c r="AA23">
        <f t="shared" si="1"/>
        <v>1</v>
      </c>
      <c r="AB23">
        <f t="shared" si="2"/>
        <v>1</v>
      </c>
      <c r="AC23">
        <f t="shared" si="3"/>
        <v>1</v>
      </c>
      <c r="AD23">
        <f t="shared" si="4"/>
        <v>1</v>
      </c>
      <c r="AE23">
        <f t="shared" si="5"/>
        <v>1</v>
      </c>
      <c r="AF23">
        <f t="shared" si="6"/>
        <v>1</v>
      </c>
      <c r="AG23">
        <f t="shared" si="7"/>
        <v>1</v>
      </c>
      <c r="AH23">
        <f t="shared" si="8"/>
        <v>1</v>
      </c>
      <c r="AI23">
        <f t="shared" si="9"/>
        <v>1</v>
      </c>
    </row>
    <row r="24" spans="2:35" ht="23.25">
      <c r="B24" s="13"/>
      <c r="C24" s="14"/>
      <c r="D24" s="14"/>
      <c r="E24" s="14"/>
      <c r="F24" s="14"/>
      <c r="G24" s="22"/>
      <c r="H24" s="22"/>
      <c r="I24" s="22"/>
      <c r="J24" s="14"/>
      <c r="K24" s="14"/>
      <c r="L24" s="15"/>
      <c r="N24" s="21">
        <f>IF(AK25=10,IF(AK17=72,"Well Done","Try again"),"")</f>
      </c>
      <c r="O24" s="21"/>
      <c r="Q24" s="14"/>
      <c r="R24" s="25"/>
      <c r="S24" s="25"/>
      <c r="T24" s="25"/>
      <c r="U24" s="26" t="s">
        <v>40</v>
      </c>
      <c r="V24" s="26" t="s">
        <v>14</v>
      </c>
      <c r="W24" s="26">
        <v>7</v>
      </c>
      <c r="X24" s="25"/>
      <c r="Y24" s="25"/>
      <c r="AA24">
        <f t="shared" si="1"/>
        <v>1</v>
      </c>
      <c r="AB24">
        <f t="shared" si="2"/>
        <v>1</v>
      </c>
      <c r="AC24">
        <f t="shared" si="3"/>
        <v>1</v>
      </c>
      <c r="AD24">
        <f t="shared" si="4"/>
        <v>1</v>
      </c>
      <c r="AE24">
        <f t="shared" si="5"/>
        <v>0</v>
      </c>
      <c r="AF24">
        <f t="shared" si="6"/>
        <v>0</v>
      </c>
      <c r="AG24">
        <f t="shared" si="7"/>
        <v>0</v>
      </c>
      <c r="AH24">
        <f t="shared" si="8"/>
        <v>1</v>
      </c>
      <c r="AI24">
        <f t="shared" si="9"/>
        <v>1</v>
      </c>
    </row>
    <row r="25" spans="2:37" ht="15.75" thickBot="1">
      <c r="B25" s="17"/>
      <c r="C25" s="18"/>
      <c r="D25" s="18"/>
      <c r="E25" s="18"/>
      <c r="F25" s="18"/>
      <c r="G25" s="18"/>
      <c r="H25" s="18"/>
      <c r="I25" s="18"/>
      <c r="J25" s="18"/>
      <c r="K25" s="18"/>
      <c r="L25" s="19"/>
      <c r="R25" s="24"/>
      <c r="S25" s="24"/>
      <c r="T25" s="24"/>
      <c r="U25" s="24"/>
      <c r="V25" s="24"/>
      <c r="W25" s="24"/>
      <c r="X25" s="24"/>
      <c r="Y25" s="24"/>
      <c r="AA25" s="20">
        <f>IF(F19="",0,1)</f>
        <v>0</v>
      </c>
      <c r="AB25" s="20">
        <f>IF(G19="",0,1)</f>
        <v>0</v>
      </c>
      <c r="AC25" s="20">
        <f>IF(J19="",0,1)</f>
        <v>0</v>
      </c>
      <c r="AD25" s="20">
        <f>IF(K19="",0,1)</f>
        <v>0</v>
      </c>
      <c r="AE25" s="20">
        <f>IF(I21="",0,1)</f>
        <v>0</v>
      </c>
      <c r="AF25" s="20">
        <f>IF(G22="",0,1)</f>
        <v>0</v>
      </c>
      <c r="AG25" s="20">
        <f>IF(I22="",0,1)</f>
        <v>0</v>
      </c>
      <c r="AH25" s="20">
        <f>IF(G24="",0,1)</f>
        <v>0</v>
      </c>
      <c r="AI25" s="20">
        <f>IF(H24="",0,1)</f>
        <v>0</v>
      </c>
      <c r="AJ25" s="20">
        <f>IF(I24="",0,1)</f>
        <v>0</v>
      </c>
      <c r="AK25">
        <f>SUM(AA25:AJ25)</f>
        <v>0</v>
      </c>
    </row>
    <row r="26" spans="18:25" ht="15">
      <c r="R26" s="24"/>
      <c r="S26" s="24"/>
      <c r="T26" s="24"/>
      <c r="U26" s="24"/>
      <c r="V26" s="24"/>
      <c r="W26" s="24"/>
      <c r="X26" s="24"/>
      <c r="Y26" s="24"/>
    </row>
    <row r="27" spans="18:25" ht="15">
      <c r="R27" s="24"/>
      <c r="S27" s="24"/>
      <c r="T27" s="24"/>
      <c r="U27" s="24"/>
      <c r="V27" s="24"/>
      <c r="W27" s="24"/>
      <c r="X27" s="24"/>
      <c r="Y27" s="24"/>
    </row>
    <row r="28" spans="18:25" ht="15.75" thickBot="1">
      <c r="R28" s="24"/>
      <c r="S28" s="24"/>
      <c r="T28" s="24"/>
      <c r="U28" s="24"/>
      <c r="V28" s="24"/>
      <c r="W28" s="24"/>
      <c r="X28" s="24"/>
      <c r="Y28" s="24"/>
    </row>
    <row r="29" spans="2:25" ht="15">
      <c r="B29" s="10"/>
      <c r="C29" s="11"/>
      <c r="D29" s="11"/>
      <c r="E29" s="11"/>
      <c r="F29" s="11"/>
      <c r="G29" s="11"/>
      <c r="H29" s="11"/>
      <c r="I29" s="11"/>
      <c r="J29" s="11"/>
      <c r="K29" s="11"/>
      <c r="L29" s="12"/>
      <c r="R29" s="24"/>
      <c r="S29" s="24"/>
      <c r="T29" s="24"/>
      <c r="U29" s="24"/>
      <c r="V29" s="24"/>
      <c r="W29" s="24"/>
      <c r="X29" s="24"/>
      <c r="Y29" s="24"/>
    </row>
    <row r="30" spans="2:37" ht="21">
      <c r="B30" s="13"/>
      <c r="C30" s="14"/>
      <c r="D30" s="14"/>
      <c r="E30" s="14" t="s">
        <v>67</v>
      </c>
      <c r="F30" s="14" t="s">
        <v>12</v>
      </c>
      <c r="G30" s="14">
        <v>12</v>
      </c>
      <c r="H30" s="14" t="s">
        <v>14</v>
      </c>
      <c r="I30" s="14">
        <v>42</v>
      </c>
      <c r="J30" s="14"/>
      <c r="K30" s="14"/>
      <c r="L30" s="15"/>
      <c r="Q30" s="14"/>
      <c r="R30" s="25"/>
      <c r="S30" s="25" t="s">
        <v>67</v>
      </c>
      <c r="T30" s="25" t="s">
        <v>12</v>
      </c>
      <c r="U30" s="25">
        <v>12</v>
      </c>
      <c r="V30" s="25" t="s">
        <v>14</v>
      </c>
      <c r="W30" s="25">
        <v>42</v>
      </c>
      <c r="X30" s="25"/>
      <c r="Y30" s="25"/>
      <c r="AA30">
        <f>IF(Q30=C30,1,0)</f>
        <v>1</v>
      </c>
      <c r="AB30">
        <f aca="true" t="shared" si="10" ref="AB30:AB37">IF(R30=D30,1,0)</f>
        <v>1</v>
      </c>
      <c r="AC30">
        <f aca="true" t="shared" si="11" ref="AC30:AC37">IF(S30=E30,1,0)</f>
        <v>1</v>
      </c>
      <c r="AD30">
        <f aca="true" t="shared" si="12" ref="AD30:AD37">IF(T30=F30,1,0)</f>
        <v>1</v>
      </c>
      <c r="AE30">
        <f aca="true" t="shared" si="13" ref="AE30:AE37">IF(U30=G30,1,0)</f>
        <v>1</v>
      </c>
      <c r="AF30">
        <f aca="true" t="shared" si="14" ref="AF30:AF37">IF(V30=H30,1,0)</f>
        <v>1</v>
      </c>
      <c r="AG30">
        <f aca="true" t="shared" si="15" ref="AG30:AG37">IF(W30=I30,1,0)</f>
        <v>1</v>
      </c>
      <c r="AH30">
        <f aca="true" t="shared" si="16" ref="AH30:AH37">IF(X30=J30,1,0)</f>
        <v>1</v>
      </c>
      <c r="AI30">
        <f aca="true" t="shared" si="17" ref="AI30:AI37">IF(Y30=K30,1,0)</f>
        <v>1</v>
      </c>
      <c r="AK30">
        <f>SUM(AA30:AI37)</f>
        <v>62</v>
      </c>
    </row>
    <row r="31" spans="2:35" ht="21">
      <c r="B31" s="13"/>
      <c r="C31" s="14"/>
      <c r="D31" s="14"/>
      <c r="E31" s="14"/>
      <c r="F31" s="14"/>
      <c r="G31" s="14"/>
      <c r="H31" s="14"/>
      <c r="I31" s="14"/>
      <c r="J31" s="14"/>
      <c r="K31" s="14"/>
      <c r="L31" s="15"/>
      <c r="Q31" s="14"/>
      <c r="R31" s="25"/>
      <c r="S31" s="25"/>
      <c r="T31" s="25"/>
      <c r="U31" s="25"/>
      <c r="V31" s="25"/>
      <c r="W31" s="25"/>
      <c r="X31" s="25"/>
      <c r="Y31" s="25"/>
      <c r="AA31">
        <f aca="true" t="shared" si="18" ref="AA31:AA37">IF(Q31=C31,1,0)</f>
        <v>1</v>
      </c>
      <c r="AB31">
        <f t="shared" si="10"/>
        <v>1</v>
      </c>
      <c r="AC31">
        <f t="shared" si="11"/>
        <v>1</v>
      </c>
      <c r="AD31">
        <f t="shared" si="12"/>
        <v>1</v>
      </c>
      <c r="AE31">
        <f t="shared" si="13"/>
        <v>1</v>
      </c>
      <c r="AF31">
        <f t="shared" si="14"/>
        <v>1</v>
      </c>
      <c r="AG31">
        <f t="shared" si="15"/>
        <v>1</v>
      </c>
      <c r="AH31">
        <f t="shared" si="16"/>
        <v>1</v>
      </c>
      <c r="AI31">
        <f t="shared" si="17"/>
        <v>1</v>
      </c>
    </row>
    <row r="32" spans="2:35" ht="21">
      <c r="B32" s="13"/>
      <c r="C32" s="14" t="s">
        <v>67</v>
      </c>
      <c r="D32" s="14" t="s">
        <v>12</v>
      </c>
      <c r="E32" s="14">
        <v>12</v>
      </c>
      <c r="F32" s="22"/>
      <c r="G32" s="22"/>
      <c r="H32" s="14" t="s">
        <v>14</v>
      </c>
      <c r="I32" s="14">
        <v>42</v>
      </c>
      <c r="J32" s="22"/>
      <c r="K32" s="22"/>
      <c r="L32" s="15"/>
      <c r="Q32" s="14" t="s">
        <v>67</v>
      </c>
      <c r="R32" s="25" t="s">
        <v>12</v>
      </c>
      <c r="S32" s="25">
        <v>12</v>
      </c>
      <c r="T32" s="26" t="s">
        <v>9</v>
      </c>
      <c r="U32" s="26">
        <v>12</v>
      </c>
      <c r="V32" s="25" t="s">
        <v>14</v>
      </c>
      <c r="W32" s="25">
        <v>42</v>
      </c>
      <c r="X32" s="26" t="s">
        <v>9</v>
      </c>
      <c r="Y32" s="26">
        <v>12</v>
      </c>
      <c r="AA32">
        <f t="shared" si="18"/>
        <v>1</v>
      </c>
      <c r="AB32">
        <f t="shared" si="10"/>
        <v>1</v>
      </c>
      <c r="AC32">
        <f t="shared" si="11"/>
        <v>1</v>
      </c>
      <c r="AD32">
        <f t="shared" si="12"/>
        <v>0</v>
      </c>
      <c r="AE32">
        <f t="shared" si="13"/>
        <v>0</v>
      </c>
      <c r="AF32">
        <f t="shared" si="14"/>
        <v>1</v>
      </c>
      <c r="AG32">
        <f t="shared" si="15"/>
        <v>1</v>
      </c>
      <c r="AH32">
        <f t="shared" si="16"/>
        <v>0</v>
      </c>
      <c r="AI32">
        <f t="shared" si="17"/>
        <v>0</v>
      </c>
    </row>
    <row r="33" spans="2:35" ht="21">
      <c r="B33" s="13"/>
      <c r="C33" s="14"/>
      <c r="D33" s="14"/>
      <c r="E33" s="14"/>
      <c r="F33" s="14"/>
      <c r="G33" s="14"/>
      <c r="H33" s="14"/>
      <c r="I33" s="14"/>
      <c r="J33" s="14"/>
      <c r="K33" s="14"/>
      <c r="L33" s="15"/>
      <c r="Q33" s="14"/>
      <c r="R33" s="25"/>
      <c r="S33" s="25"/>
      <c r="T33" s="25"/>
      <c r="U33" s="25"/>
      <c r="V33" s="25"/>
      <c r="W33" s="25"/>
      <c r="X33" s="25"/>
      <c r="Y33" s="25"/>
      <c r="AA33">
        <f t="shared" si="18"/>
        <v>1</v>
      </c>
      <c r="AB33">
        <f t="shared" si="10"/>
        <v>1</v>
      </c>
      <c r="AC33">
        <f t="shared" si="11"/>
        <v>1</v>
      </c>
      <c r="AD33">
        <f t="shared" si="12"/>
        <v>1</v>
      </c>
      <c r="AE33">
        <f t="shared" si="13"/>
        <v>1</v>
      </c>
      <c r="AF33">
        <f t="shared" si="14"/>
        <v>1</v>
      </c>
      <c r="AG33">
        <f t="shared" si="15"/>
        <v>1</v>
      </c>
      <c r="AH33">
        <f t="shared" si="16"/>
        <v>1</v>
      </c>
      <c r="AI33">
        <f t="shared" si="17"/>
        <v>1</v>
      </c>
    </row>
    <row r="34" spans="2:35" ht="21.75" thickBot="1">
      <c r="B34" s="13"/>
      <c r="C34" s="14"/>
      <c r="D34" s="14"/>
      <c r="E34" s="14"/>
      <c r="F34" s="14"/>
      <c r="G34" s="9" t="s">
        <v>67</v>
      </c>
      <c r="H34" s="14" t="s">
        <v>14</v>
      </c>
      <c r="I34" s="23"/>
      <c r="J34" s="14"/>
      <c r="K34" s="14"/>
      <c r="L34" s="15"/>
      <c r="Q34" s="14"/>
      <c r="R34" s="25"/>
      <c r="S34" s="25"/>
      <c r="T34" s="25"/>
      <c r="U34" s="27" t="s">
        <v>67</v>
      </c>
      <c r="V34" s="25" t="s">
        <v>14</v>
      </c>
      <c r="W34" s="28">
        <v>54</v>
      </c>
      <c r="X34" s="25"/>
      <c r="Y34" s="25"/>
      <c r="AA34">
        <f t="shared" si="18"/>
        <v>1</v>
      </c>
      <c r="AB34">
        <f t="shared" si="10"/>
        <v>1</v>
      </c>
      <c r="AC34">
        <f t="shared" si="11"/>
        <v>1</v>
      </c>
      <c r="AD34">
        <f t="shared" si="12"/>
        <v>1</v>
      </c>
      <c r="AE34">
        <f t="shared" si="13"/>
        <v>1</v>
      </c>
      <c r="AF34">
        <f t="shared" si="14"/>
        <v>1</v>
      </c>
      <c r="AG34">
        <f t="shared" si="15"/>
        <v>0</v>
      </c>
      <c r="AH34">
        <f t="shared" si="16"/>
        <v>1</v>
      </c>
      <c r="AI34">
        <f t="shared" si="17"/>
        <v>1</v>
      </c>
    </row>
    <row r="35" spans="2:35" ht="21">
      <c r="B35" s="13"/>
      <c r="C35" s="14"/>
      <c r="D35" s="14"/>
      <c r="E35" s="14"/>
      <c r="F35" s="14"/>
      <c r="G35" s="22"/>
      <c r="H35" s="14"/>
      <c r="I35" s="22"/>
      <c r="J35" s="14"/>
      <c r="K35" s="14"/>
      <c r="L35" s="15"/>
      <c r="Q35" s="14"/>
      <c r="R35" s="25"/>
      <c r="S35" s="25"/>
      <c r="T35" s="25"/>
      <c r="U35" s="26">
        <v>9</v>
      </c>
      <c r="V35" s="25"/>
      <c r="W35" s="26">
        <v>9</v>
      </c>
      <c r="X35" s="25"/>
      <c r="Y35" s="25"/>
      <c r="AA35">
        <f t="shared" si="18"/>
        <v>1</v>
      </c>
      <c r="AB35">
        <f t="shared" si="10"/>
        <v>1</v>
      </c>
      <c r="AC35">
        <f t="shared" si="11"/>
        <v>1</v>
      </c>
      <c r="AD35">
        <f t="shared" si="12"/>
        <v>1</v>
      </c>
      <c r="AE35">
        <f t="shared" si="13"/>
        <v>0</v>
      </c>
      <c r="AF35">
        <f t="shared" si="14"/>
        <v>1</v>
      </c>
      <c r="AG35">
        <f t="shared" si="15"/>
        <v>0</v>
      </c>
      <c r="AH35">
        <f t="shared" si="16"/>
        <v>1</v>
      </c>
      <c r="AI35">
        <f t="shared" si="17"/>
        <v>1</v>
      </c>
    </row>
    <row r="36" spans="2:35" ht="21">
      <c r="B36" s="13"/>
      <c r="C36" s="14"/>
      <c r="D36" s="14"/>
      <c r="E36" s="14"/>
      <c r="F36" s="14"/>
      <c r="G36" s="14"/>
      <c r="H36" s="14"/>
      <c r="I36" s="14"/>
      <c r="J36" s="14"/>
      <c r="K36" s="14"/>
      <c r="L36" s="15"/>
      <c r="Q36" s="14"/>
      <c r="R36" s="25"/>
      <c r="S36" s="25"/>
      <c r="T36" s="25"/>
      <c r="U36" s="25"/>
      <c r="V36" s="25"/>
      <c r="W36" s="25"/>
      <c r="X36" s="25"/>
      <c r="Y36" s="25"/>
      <c r="AA36">
        <f t="shared" si="18"/>
        <v>1</v>
      </c>
      <c r="AB36">
        <f t="shared" si="10"/>
        <v>1</v>
      </c>
      <c r="AC36">
        <f t="shared" si="11"/>
        <v>1</v>
      </c>
      <c r="AD36">
        <f t="shared" si="12"/>
        <v>1</v>
      </c>
      <c r="AE36">
        <f t="shared" si="13"/>
        <v>1</v>
      </c>
      <c r="AF36">
        <f t="shared" si="14"/>
        <v>1</v>
      </c>
      <c r="AG36">
        <f t="shared" si="15"/>
        <v>1</v>
      </c>
      <c r="AH36">
        <f t="shared" si="16"/>
        <v>1</v>
      </c>
      <c r="AI36">
        <f t="shared" si="17"/>
        <v>1</v>
      </c>
    </row>
    <row r="37" spans="2:35" ht="23.25">
      <c r="B37" s="13"/>
      <c r="C37" s="14"/>
      <c r="D37" s="14"/>
      <c r="E37" s="14"/>
      <c r="F37" s="14"/>
      <c r="G37" s="22"/>
      <c r="H37" s="22"/>
      <c r="I37" s="22"/>
      <c r="J37" s="14"/>
      <c r="K37" s="14"/>
      <c r="L37" s="15"/>
      <c r="N37" s="21">
        <f>IF(AK38=10,IF(AK30=72,"Well Done","Try again"),"")</f>
      </c>
      <c r="O37" s="21"/>
      <c r="Q37" s="14"/>
      <c r="R37" s="25"/>
      <c r="S37" s="25"/>
      <c r="T37" s="25"/>
      <c r="U37" s="26" t="s">
        <v>68</v>
      </c>
      <c r="V37" s="26" t="s">
        <v>14</v>
      </c>
      <c r="W37" s="26">
        <v>6</v>
      </c>
      <c r="X37" s="25"/>
      <c r="Y37" s="25"/>
      <c r="AA37">
        <f t="shared" si="18"/>
        <v>1</v>
      </c>
      <c r="AB37">
        <f t="shared" si="10"/>
        <v>1</v>
      </c>
      <c r="AC37">
        <f t="shared" si="11"/>
        <v>1</v>
      </c>
      <c r="AD37">
        <f t="shared" si="12"/>
        <v>1</v>
      </c>
      <c r="AE37">
        <f t="shared" si="13"/>
        <v>0</v>
      </c>
      <c r="AF37">
        <f t="shared" si="14"/>
        <v>0</v>
      </c>
      <c r="AG37">
        <f t="shared" si="15"/>
        <v>0</v>
      </c>
      <c r="AH37">
        <f t="shared" si="16"/>
        <v>1</v>
      </c>
      <c r="AI37">
        <f t="shared" si="17"/>
        <v>1</v>
      </c>
    </row>
    <row r="38" spans="2:37" ht="15.75" thickBot="1">
      <c r="B38" s="17"/>
      <c r="C38" s="18"/>
      <c r="D38" s="18"/>
      <c r="E38" s="18"/>
      <c r="F38" s="18"/>
      <c r="G38" s="18"/>
      <c r="H38" s="18"/>
      <c r="I38" s="18"/>
      <c r="J38" s="18"/>
      <c r="K38" s="18"/>
      <c r="L38" s="19"/>
      <c r="R38" s="24"/>
      <c r="S38" s="24"/>
      <c r="T38" s="24"/>
      <c r="U38" s="24"/>
      <c r="V38" s="24"/>
      <c r="W38" s="24"/>
      <c r="X38" s="24"/>
      <c r="Y38" s="24"/>
      <c r="AA38" s="20">
        <f>IF(F32="",0,1)</f>
        <v>0</v>
      </c>
      <c r="AB38" s="20">
        <f>IF(G32="",0,1)</f>
        <v>0</v>
      </c>
      <c r="AC38" s="20">
        <f>IF(J32="",0,1)</f>
        <v>0</v>
      </c>
      <c r="AD38" s="20">
        <f>IF(K32="",0,1)</f>
        <v>0</v>
      </c>
      <c r="AE38" s="20">
        <f>IF(I34="",0,1)</f>
        <v>0</v>
      </c>
      <c r="AF38" s="20">
        <f>IF(G35="",0,1)</f>
        <v>0</v>
      </c>
      <c r="AG38" s="20">
        <f>IF(I35="",0,1)</f>
        <v>0</v>
      </c>
      <c r="AH38" s="20">
        <f>IF(G37="",0,1)</f>
        <v>0</v>
      </c>
      <c r="AI38" s="20">
        <f>IF(H37="",0,1)</f>
        <v>0</v>
      </c>
      <c r="AJ38" s="20">
        <f>IF(I37="",0,1)</f>
        <v>0</v>
      </c>
      <c r="AK38">
        <f>SUM(AA38:AJ38)</f>
        <v>0</v>
      </c>
    </row>
    <row r="39" spans="18:25" ht="15">
      <c r="R39" s="24"/>
      <c r="S39" s="24"/>
      <c r="T39" s="24"/>
      <c r="U39" s="24"/>
      <c r="V39" s="24"/>
      <c r="W39" s="24"/>
      <c r="X39" s="24"/>
      <c r="Y39" s="24"/>
    </row>
    <row r="40" spans="18:25" ht="15.75" thickBot="1">
      <c r="R40" s="24"/>
      <c r="S40" s="24"/>
      <c r="T40" s="24"/>
      <c r="U40" s="24"/>
      <c r="V40" s="24"/>
      <c r="W40" s="24"/>
      <c r="X40" s="24"/>
      <c r="Y40" s="24"/>
    </row>
    <row r="41" spans="2:25" ht="15">
      <c r="B41" s="10"/>
      <c r="C41" s="11"/>
      <c r="D41" s="11"/>
      <c r="E41" s="11"/>
      <c r="F41" s="11"/>
      <c r="G41" s="11"/>
      <c r="H41" s="11"/>
      <c r="I41" s="11"/>
      <c r="J41" s="11"/>
      <c r="K41" s="11"/>
      <c r="L41" s="12"/>
      <c r="R41" s="24"/>
      <c r="S41" s="24"/>
      <c r="T41" s="24"/>
      <c r="U41" s="24"/>
      <c r="V41" s="24"/>
      <c r="W41" s="24"/>
      <c r="X41" s="24"/>
      <c r="Y41" s="24"/>
    </row>
    <row r="42" spans="2:37" ht="21">
      <c r="B42" s="13"/>
      <c r="C42" s="14"/>
      <c r="D42" s="14"/>
      <c r="E42" s="14" t="s">
        <v>59</v>
      </c>
      <c r="F42" s="14" t="s">
        <v>9</v>
      </c>
      <c r="G42" s="14">
        <v>13</v>
      </c>
      <c r="H42" s="14" t="s">
        <v>14</v>
      </c>
      <c r="I42" s="14">
        <v>40</v>
      </c>
      <c r="J42" s="14"/>
      <c r="K42" s="14"/>
      <c r="L42" s="15"/>
      <c r="Q42" s="14"/>
      <c r="R42" s="25"/>
      <c r="S42" s="25" t="s">
        <v>59</v>
      </c>
      <c r="T42" s="25" t="s">
        <v>9</v>
      </c>
      <c r="U42" s="25">
        <v>13</v>
      </c>
      <c r="V42" s="25" t="s">
        <v>14</v>
      </c>
      <c r="W42" s="25">
        <v>40</v>
      </c>
      <c r="X42" s="25"/>
      <c r="Y42" s="25"/>
      <c r="AA42">
        <f>IF(Q42=C42,1,0)</f>
        <v>1</v>
      </c>
      <c r="AB42">
        <f aca="true" t="shared" si="19" ref="AB42:AB49">IF(R42=D42,1,0)</f>
        <v>1</v>
      </c>
      <c r="AC42">
        <f aca="true" t="shared" si="20" ref="AC42:AC49">IF(S42=E42,1,0)</f>
        <v>1</v>
      </c>
      <c r="AD42">
        <f aca="true" t="shared" si="21" ref="AD42:AD49">IF(T42=F42,1,0)</f>
        <v>1</v>
      </c>
      <c r="AE42">
        <f aca="true" t="shared" si="22" ref="AE42:AE49">IF(U42=G42,1,0)</f>
        <v>1</v>
      </c>
      <c r="AF42">
        <f aca="true" t="shared" si="23" ref="AF42:AF49">IF(V42=H42,1,0)</f>
        <v>1</v>
      </c>
      <c r="AG42">
        <f aca="true" t="shared" si="24" ref="AG42:AG49">IF(W42=I42,1,0)</f>
        <v>1</v>
      </c>
      <c r="AH42">
        <f aca="true" t="shared" si="25" ref="AH42:AH49">IF(X42=J42,1,0)</f>
        <v>1</v>
      </c>
      <c r="AI42">
        <f aca="true" t="shared" si="26" ref="AI42:AI49">IF(Y42=K42,1,0)</f>
        <v>1</v>
      </c>
      <c r="AK42">
        <f>SUM(AA42:AI49)</f>
        <v>62</v>
      </c>
    </row>
    <row r="43" spans="2:35" ht="21">
      <c r="B43" s="13"/>
      <c r="C43" s="14"/>
      <c r="D43" s="14"/>
      <c r="E43" s="14"/>
      <c r="F43" s="14"/>
      <c r="G43" s="14"/>
      <c r="H43" s="14"/>
      <c r="I43" s="14"/>
      <c r="J43" s="14"/>
      <c r="K43" s="14"/>
      <c r="L43" s="15"/>
      <c r="Q43" s="14"/>
      <c r="R43" s="25"/>
      <c r="S43" s="25"/>
      <c r="T43" s="25"/>
      <c r="U43" s="25"/>
      <c r="V43" s="25"/>
      <c r="W43" s="25"/>
      <c r="X43" s="25"/>
      <c r="Y43" s="25"/>
      <c r="AA43">
        <f aca="true" t="shared" si="27" ref="AA43:AA49">IF(Q43=C43,1,0)</f>
        <v>1</v>
      </c>
      <c r="AB43">
        <f t="shared" si="19"/>
        <v>1</v>
      </c>
      <c r="AC43">
        <f t="shared" si="20"/>
        <v>1</v>
      </c>
      <c r="AD43">
        <f t="shared" si="21"/>
        <v>1</v>
      </c>
      <c r="AE43">
        <f t="shared" si="22"/>
        <v>1</v>
      </c>
      <c r="AF43">
        <f t="shared" si="23"/>
        <v>1</v>
      </c>
      <c r="AG43">
        <f t="shared" si="24"/>
        <v>1</v>
      </c>
      <c r="AH43">
        <f t="shared" si="25"/>
        <v>1</v>
      </c>
      <c r="AI43">
        <f t="shared" si="26"/>
        <v>1</v>
      </c>
    </row>
    <row r="44" spans="2:35" ht="21">
      <c r="B44" s="13"/>
      <c r="C44" s="14" t="s">
        <v>59</v>
      </c>
      <c r="D44" s="14" t="s">
        <v>9</v>
      </c>
      <c r="E44" s="14">
        <v>13</v>
      </c>
      <c r="F44" s="22"/>
      <c r="G44" s="22"/>
      <c r="H44" s="14" t="s">
        <v>14</v>
      </c>
      <c r="I44" s="14">
        <v>40</v>
      </c>
      <c r="J44" s="22"/>
      <c r="K44" s="22"/>
      <c r="L44" s="15"/>
      <c r="Q44" s="14" t="s">
        <v>59</v>
      </c>
      <c r="R44" s="25" t="s">
        <v>9</v>
      </c>
      <c r="S44" s="25">
        <v>13</v>
      </c>
      <c r="T44" s="26" t="s">
        <v>12</v>
      </c>
      <c r="U44" s="26">
        <v>13</v>
      </c>
      <c r="V44" s="25" t="s">
        <v>14</v>
      </c>
      <c r="W44" s="25">
        <v>40</v>
      </c>
      <c r="X44" s="26" t="s">
        <v>12</v>
      </c>
      <c r="Y44" s="26">
        <v>13</v>
      </c>
      <c r="AA44">
        <f t="shared" si="27"/>
        <v>1</v>
      </c>
      <c r="AB44">
        <f t="shared" si="19"/>
        <v>1</v>
      </c>
      <c r="AC44">
        <f t="shared" si="20"/>
        <v>1</v>
      </c>
      <c r="AD44">
        <f t="shared" si="21"/>
        <v>0</v>
      </c>
      <c r="AE44">
        <f t="shared" si="22"/>
        <v>0</v>
      </c>
      <c r="AF44">
        <f t="shared" si="23"/>
        <v>1</v>
      </c>
      <c r="AG44">
        <f t="shared" si="24"/>
        <v>1</v>
      </c>
      <c r="AH44">
        <f t="shared" si="25"/>
        <v>0</v>
      </c>
      <c r="AI44">
        <f t="shared" si="26"/>
        <v>0</v>
      </c>
    </row>
    <row r="45" spans="2:35" ht="21">
      <c r="B45" s="13"/>
      <c r="C45" s="14"/>
      <c r="D45" s="14"/>
      <c r="E45" s="14"/>
      <c r="F45" s="14"/>
      <c r="G45" s="14"/>
      <c r="H45" s="14"/>
      <c r="I45" s="14"/>
      <c r="J45" s="14"/>
      <c r="K45" s="14"/>
      <c r="L45" s="15"/>
      <c r="Q45" s="14"/>
      <c r="R45" s="25"/>
      <c r="S45" s="25"/>
      <c r="T45" s="25"/>
      <c r="U45" s="25"/>
      <c r="V45" s="25"/>
      <c r="W45" s="25"/>
      <c r="X45" s="25"/>
      <c r="Y45" s="25"/>
      <c r="AA45">
        <f t="shared" si="27"/>
        <v>1</v>
      </c>
      <c r="AB45">
        <f t="shared" si="19"/>
        <v>1</v>
      </c>
      <c r="AC45">
        <f t="shared" si="20"/>
        <v>1</v>
      </c>
      <c r="AD45">
        <f t="shared" si="21"/>
        <v>1</v>
      </c>
      <c r="AE45">
        <f t="shared" si="22"/>
        <v>1</v>
      </c>
      <c r="AF45">
        <f t="shared" si="23"/>
        <v>1</v>
      </c>
      <c r="AG45">
        <f t="shared" si="24"/>
        <v>1</v>
      </c>
      <c r="AH45">
        <f t="shared" si="25"/>
        <v>1</v>
      </c>
      <c r="AI45">
        <f t="shared" si="26"/>
        <v>1</v>
      </c>
    </row>
    <row r="46" spans="2:35" ht="21.75" thickBot="1">
      <c r="B46" s="13"/>
      <c r="C46" s="14"/>
      <c r="D46" s="14"/>
      <c r="E46" s="14"/>
      <c r="F46" s="14"/>
      <c r="G46" s="9" t="s">
        <v>59</v>
      </c>
      <c r="H46" s="14" t="s">
        <v>14</v>
      </c>
      <c r="I46" s="23"/>
      <c r="J46" s="14"/>
      <c r="K46" s="14"/>
      <c r="L46" s="15"/>
      <c r="Q46" s="14"/>
      <c r="R46" s="25"/>
      <c r="S46" s="25"/>
      <c r="T46" s="25"/>
      <c r="U46" s="27" t="s">
        <v>59</v>
      </c>
      <c r="V46" s="25" t="s">
        <v>14</v>
      </c>
      <c r="W46" s="28">
        <v>27</v>
      </c>
      <c r="X46" s="25"/>
      <c r="Y46" s="25"/>
      <c r="AA46">
        <f t="shared" si="27"/>
        <v>1</v>
      </c>
      <c r="AB46">
        <f t="shared" si="19"/>
        <v>1</v>
      </c>
      <c r="AC46">
        <f t="shared" si="20"/>
        <v>1</v>
      </c>
      <c r="AD46">
        <f t="shared" si="21"/>
        <v>1</v>
      </c>
      <c r="AE46">
        <f t="shared" si="22"/>
        <v>1</v>
      </c>
      <c r="AF46">
        <f t="shared" si="23"/>
        <v>1</v>
      </c>
      <c r="AG46">
        <f t="shared" si="24"/>
        <v>0</v>
      </c>
      <c r="AH46">
        <f t="shared" si="25"/>
        <v>1</v>
      </c>
      <c r="AI46">
        <f t="shared" si="26"/>
        <v>1</v>
      </c>
    </row>
    <row r="47" spans="2:35" ht="21">
      <c r="B47" s="13"/>
      <c r="C47" s="14"/>
      <c r="D47" s="14"/>
      <c r="E47" s="14"/>
      <c r="F47" s="14"/>
      <c r="G47" s="22"/>
      <c r="H47" s="14"/>
      <c r="I47" s="22"/>
      <c r="J47" s="14"/>
      <c r="K47" s="14"/>
      <c r="L47" s="15"/>
      <c r="Q47" s="14"/>
      <c r="R47" s="25"/>
      <c r="S47" s="25"/>
      <c r="T47" s="25"/>
      <c r="U47" s="26">
        <v>3</v>
      </c>
      <c r="V47" s="25"/>
      <c r="W47" s="26">
        <v>3</v>
      </c>
      <c r="X47" s="25"/>
      <c r="Y47" s="25"/>
      <c r="AA47">
        <f t="shared" si="27"/>
        <v>1</v>
      </c>
      <c r="AB47">
        <f t="shared" si="19"/>
        <v>1</v>
      </c>
      <c r="AC47">
        <f t="shared" si="20"/>
        <v>1</v>
      </c>
      <c r="AD47">
        <f t="shared" si="21"/>
        <v>1</v>
      </c>
      <c r="AE47">
        <f t="shared" si="22"/>
        <v>0</v>
      </c>
      <c r="AF47">
        <f t="shared" si="23"/>
        <v>1</v>
      </c>
      <c r="AG47">
        <f t="shared" si="24"/>
        <v>0</v>
      </c>
      <c r="AH47">
        <f t="shared" si="25"/>
        <v>1</v>
      </c>
      <c r="AI47">
        <f t="shared" si="26"/>
        <v>1</v>
      </c>
    </row>
    <row r="48" spans="2:35" ht="21">
      <c r="B48" s="13"/>
      <c r="C48" s="14"/>
      <c r="D48" s="14"/>
      <c r="E48" s="14"/>
      <c r="F48" s="14"/>
      <c r="G48" s="14"/>
      <c r="H48" s="14"/>
      <c r="I48" s="14"/>
      <c r="J48" s="14"/>
      <c r="K48" s="14"/>
      <c r="L48" s="15"/>
      <c r="Q48" s="14"/>
      <c r="R48" s="25"/>
      <c r="S48" s="25"/>
      <c r="T48" s="25"/>
      <c r="U48" s="25"/>
      <c r="V48" s="25"/>
      <c r="W48" s="25"/>
      <c r="X48" s="25"/>
      <c r="Y48" s="25"/>
      <c r="AA48">
        <f t="shared" si="27"/>
        <v>1</v>
      </c>
      <c r="AB48">
        <f t="shared" si="19"/>
        <v>1</v>
      </c>
      <c r="AC48">
        <f t="shared" si="20"/>
        <v>1</v>
      </c>
      <c r="AD48">
        <f t="shared" si="21"/>
        <v>1</v>
      </c>
      <c r="AE48">
        <f t="shared" si="22"/>
        <v>1</v>
      </c>
      <c r="AF48">
        <f t="shared" si="23"/>
        <v>1</v>
      </c>
      <c r="AG48">
        <f t="shared" si="24"/>
        <v>1</v>
      </c>
      <c r="AH48">
        <f t="shared" si="25"/>
        <v>1</v>
      </c>
      <c r="AI48">
        <f t="shared" si="26"/>
        <v>1</v>
      </c>
    </row>
    <row r="49" spans="2:35" ht="23.25">
      <c r="B49" s="13"/>
      <c r="C49" s="14"/>
      <c r="D49" s="14"/>
      <c r="E49" s="14"/>
      <c r="F49" s="14"/>
      <c r="G49" s="22"/>
      <c r="H49" s="22"/>
      <c r="I49" s="22"/>
      <c r="J49" s="14"/>
      <c r="K49" s="14"/>
      <c r="L49" s="15"/>
      <c r="N49" s="21">
        <f>IF(AK50=10,IF(AK42=72,"Well Done","Try again"),"")</f>
      </c>
      <c r="O49" s="21"/>
      <c r="Q49" s="14"/>
      <c r="R49" s="25"/>
      <c r="S49" s="25"/>
      <c r="T49" s="25"/>
      <c r="U49" s="26" t="s">
        <v>69</v>
      </c>
      <c r="V49" s="26" t="s">
        <v>14</v>
      </c>
      <c r="W49" s="26">
        <v>9</v>
      </c>
      <c r="X49" s="25"/>
      <c r="Y49" s="25"/>
      <c r="AA49">
        <f t="shared" si="27"/>
        <v>1</v>
      </c>
      <c r="AB49">
        <f t="shared" si="19"/>
        <v>1</v>
      </c>
      <c r="AC49">
        <f t="shared" si="20"/>
        <v>1</v>
      </c>
      <c r="AD49">
        <f t="shared" si="21"/>
        <v>1</v>
      </c>
      <c r="AE49">
        <f t="shared" si="22"/>
        <v>0</v>
      </c>
      <c r="AF49">
        <f t="shared" si="23"/>
        <v>0</v>
      </c>
      <c r="AG49">
        <f t="shared" si="24"/>
        <v>0</v>
      </c>
      <c r="AH49">
        <f t="shared" si="25"/>
        <v>1</v>
      </c>
      <c r="AI49">
        <f t="shared" si="26"/>
        <v>1</v>
      </c>
    </row>
    <row r="50" spans="2:37" ht="15.75" thickBot="1">
      <c r="B50" s="17"/>
      <c r="C50" s="18"/>
      <c r="D50" s="18"/>
      <c r="E50" s="18"/>
      <c r="F50" s="18"/>
      <c r="G50" s="18"/>
      <c r="H50" s="18"/>
      <c r="I50" s="18"/>
      <c r="J50" s="18"/>
      <c r="K50" s="18"/>
      <c r="L50" s="19"/>
      <c r="R50" s="24"/>
      <c r="S50" s="24"/>
      <c r="T50" s="24"/>
      <c r="U50" s="24"/>
      <c r="V50" s="24"/>
      <c r="W50" s="24"/>
      <c r="X50" s="24"/>
      <c r="Y50" s="24"/>
      <c r="AA50" s="20">
        <f>IF(F44="",0,1)</f>
        <v>0</v>
      </c>
      <c r="AB50" s="20">
        <f>IF(G44="",0,1)</f>
        <v>0</v>
      </c>
      <c r="AC50" s="20">
        <f>IF(J44="",0,1)</f>
        <v>0</v>
      </c>
      <c r="AD50" s="20">
        <f>IF(K44="",0,1)</f>
        <v>0</v>
      </c>
      <c r="AE50" s="20">
        <f>IF(I46="",0,1)</f>
        <v>0</v>
      </c>
      <c r="AF50" s="20">
        <f>IF(G47="",0,1)</f>
        <v>0</v>
      </c>
      <c r="AG50" s="20">
        <f>IF(I47="",0,1)</f>
        <v>0</v>
      </c>
      <c r="AH50" s="20">
        <f>IF(G49="",0,1)</f>
        <v>0</v>
      </c>
      <c r="AI50" s="20">
        <f>IF(H49="",0,1)</f>
        <v>0</v>
      </c>
      <c r="AJ50" s="20">
        <f>IF(I49="",0,1)</f>
        <v>0</v>
      </c>
      <c r="AK50">
        <f>SUM(AA50:AJ50)</f>
        <v>0</v>
      </c>
    </row>
    <row r="51" spans="18:25" ht="15">
      <c r="R51" s="24"/>
      <c r="S51" s="24"/>
      <c r="T51" s="24"/>
      <c r="U51" s="24"/>
      <c r="V51" s="24"/>
      <c r="W51" s="24"/>
      <c r="X51" s="24"/>
      <c r="Y51" s="24"/>
    </row>
    <row r="52" spans="18:25" ht="15.75" thickBot="1">
      <c r="R52" s="24"/>
      <c r="S52" s="24"/>
      <c r="T52" s="24"/>
      <c r="U52" s="24"/>
      <c r="V52" s="24"/>
      <c r="W52" s="24"/>
      <c r="X52" s="24"/>
      <c r="Y52" s="24"/>
    </row>
    <row r="53" spans="2:25" ht="15">
      <c r="B53" s="10"/>
      <c r="C53" s="11"/>
      <c r="D53" s="11"/>
      <c r="E53" s="11"/>
      <c r="F53" s="11"/>
      <c r="G53" s="11"/>
      <c r="H53" s="11"/>
      <c r="I53" s="11"/>
      <c r="J53" s="11"/>
      <c r="K53" s="11"/>
      <c r="L53" s="12"/>
      <c r="R53" s="24"/>
      <c r="S53" s="24"/>
      <c r="T53" s="24"/>
      <c r="U53" s="24"/>
      <c r="V53" s="24"/>
      <c r="W53" s="24"/>
      <c r="X53" s="24"/>
      <c r="Y53" s="24"/>
    </row>
    <row r="54" spans="2:37" ht="21">
      <c r="B54" s="13"/>
      <c r="C54" s="14"/>
      <c r="D54" s="14"/>
      <c r="E54" s="14" t="s">
        <v>70</v>
      </c>
      <c r="F54" s="14" t="s">
        <v>9</v>
      </c>
      <c r="G54" s="14">
        <v>16</v>
      </c>
      <c r="H54" s="14" t="s">
        <v>14</v>
      </c>
      <c r="I54" s="14">
        <v>41</v>
      </c>
      <c r="J54" s="14"/>
      <c r="K54" s="14"/>
      <c r="L54" s="15"/>
      <c r="Q54" s="14"/>
      <c r="R54" s="25"/>
      <c r="S54" s="25" t="s">
        <v>70</v>
      </c>
      <c r="T54" s="25" t="s">
        <v>9</v>
      </c>
      <c r="U54" s="25">
        <v>16</v>
      </c>
      <c r="V54" s="25" t="s">
        <v>14</v>
      </c>
      <c r="W54" s="25">
        <v>41</v>
      </c>
      <c r="X54" s="25"/>
      <c r="Y54" s="25"/>
      <c r="AA54">
        <f>IF(Q54=C54,1,0)</f>
        <v>1</v>
      </c>
      <c r="AB54">
        <f aca="true" t="shared" si="28" ref="AB54:AB61">IF(R54=D54,1,0)</f>
        <v>1</v>
      </c>
      <c r="AC54">
        <f aca="true" t="shared" si="29" ref="AC54:AC61">IF(S54=E54,1,0)</f>
        <v>1</v>
      </c>
      <c r="AD54">
        <f aca="true" t="shared" si="30" ref="AD54:AD61">IF(T54=F54,1,0)</f>
        <v>1</v>
      </c>
      <c r="AE54">
        <f aca="true" t="shared" si="31" ref="AE54:AE61">IF(U54=G54,1,0)</f>
        <v>1</v>
      </c>
      <c r="AF54">
        <f aca="true" t="shared" si="32" ref="AF54:AF61">IF(V54=H54,1,0)</f>
        <v>1</v>
      </c>
      <c r="AG54">
        <f aca="true" t="shared" si="33" ref="AG54:AG61">IF(W54=I54,1,0)</f>
        <v>1</v>
      </c>
      <c r="AH54">
        <f aca="true" t="shared" si="34" ref="AH54:AH61">IF(X54=J54,1,0)</f>
        <v>1</v>
      </c>
      <c r="AI54">
        <f aca="true" t="shared" si="35" ref="AI54:AI61">IF(Y54=K54,1,0)</f>
        <v>1</v>
      </c>
      <c r="AK54">
        <f>SUM(AA54:AI61)</f>
        <v>62</v>
      </c>
    </row>
    <row r="55" spans="2:35" ht="21">
      <c r="B55" s="13"/>
      <c r="C55" s="14"/>
      <c r="D55" s="14"/>
      <c r="E55" s="14"/>
      <c r="F55" s="14"/>
      <c r="G55" s="14"/>
      <c r="H55" s="14"/>
      <c r="I55" s="14"/>
      <c r="J55" s="14"/>
      <c r="K55" s="14"/>
      <c r="L55" s="15"/>
      <c r="Q55" s="14"/>
      <c r="R55" s="25"/>
      <c r="S55" s="25"/>
      <c r="T55" s="25"/>
      <c r="U55" s="25"/>
      <c r="V55" s="25"/>
      <c r="W55" s="25"/>
      <c r="X55" s="25"/>
      <c r="Y55" s="25"/>
      <c r="AA55">
        <f aca="true" t="shared" si="36" ref="AA55:AA61">IF(Q55=C55,1,0)</f>
        <v>1</v>
      </c>
      <c r="AB55">
        <f t="shared" si="28"/>
        <v>1</v>
      </c>
      <c r="AC55">
        <f t="shared" si="29"/>
        <v>1</v>
      </c>
      <c r="AD55">
        <f t="shared" si="30"/>
        <v>1</v>
      </c>
      <c r="AE55">
        <f t="shared" si="31"/>
        <v>1</v>
      </c>
      <c r="AF55">
        <f t="shared" si="32"/>
        <v>1</v>
      </c>
      <c r="AG55">
        <f t="shared" si="33"/>
        <v>1</v>
      </c>
      <c r="AH55">
        <f t="shared" si="34"/>
        <v>1</v>
      </c>
      <c r="AI55">
        <f t="shared" si="35"/>
        <v>1</v>
      </c>
    </row>
    <row r="56" spans="2:35" ht="21">
      <c r="B56" s="13"/>
      <c r="C56" s="14" t="s">
        <v>70</v>
      </c>
      <c r="D56" s="14" t="s">
        <v>9</v>
      </c>
      <c r="E56" s="14">
        <v>16</v>
      </c>
      <c r="F56" s="22"/>
      <c r="G56" s="22"/>
      <c r="H56" s="14" t="s">
        <v>14</v>
      </c>
      <c r="I56" s="14">
        <v>41</v>
      </c>
      <c r="J56" s="22"/>
      <c r="K56" s="22"/>
      <c r="L56" s="15"/>
      <c r="Q56" s="14" t="s">
        <v>70</v>
      </c>
      <c r="R56" s="25" t="s">
        <v>9</v>
      </c>
      <c r="S56" s="25">
        <v>16</v>
      </c>
      <c r="T56" s="26" t="s">
        <v>12</v>
      </c>
      <c r="U56" s="26">
        <v>16</v>
      </c>
      <c r="V56" s="25" t="s">
        <v>14</v>
      </c>
      <c r="W56" s="25">
        <v>41</v>
      </c>
      <c r="X56" s="26" t="s">
        <v>12</v>
      </c>
      <c r="Y56" s="26">
        <v>16</v>
      </c>
      <c r="AA56">
        <f t="shared" si="36"/>
        <v>1</v>
      </c>
      <c r="AB56">
        <f t="shared" si="28"/>
        <v>1</v>
      </c>
      <c r="AC56">
        <f t="shared" si="29"/>
        <v>1</v>
      </c>
      <c r="AD56">
        <f t="shared" si="30"/>
        <v>0</v>
      </c>
      <c r="AE56">
        <f t="shared" si="31"/>
        <v>0</v>
      </c>
      <c r="AF56">
        <f t="shared" si="32"/>
        <v>1</v>
      </c>
      <c r="AG56">
        <f t="shared" si="33"/>
        <v>1</v>
      </c>
      <c r="AH56">
        <f t="shared" si="34"/>
        <v>0</v>
      </c>
      <c r="AI56">
        <f t="shared" si="35"/>
        <v>0</v>
      </c>
    </row>
    <row r="57" spans="2:35" ht="21">
      <c r="B57" s="13"/>
      <c r="C57" s="14"/>
      <c r="D57" s="14"/>
      <c r="E57" s="14"/>
      <c r="F57" s="14"/>
      <c r="G57" s="14"/>
      <c r="H57" s="14"/>
      <c r="I57" s="14"/>
      <c r="J57" s="14"/>
      <c r="K57" s="14"/>
      <c r="L57" s="15"/>
      <c r="Q57" s="14"/>
      <c r="R57" s="25"/>
      <c r="S57" s="25"/>
      <c r="T57" s="25"/>
      <c r="U57" s="25"/>
      <c r="V57" s="25"/>
      <c r="W57" s="25"/>
      <c r="X57" s="25"/>
      <c r="Y57" s="25"/>
      <c r="AA57">
        <f t="shared" si="36"/>
        <v>1</v>
      </c>
      <c r="AB57">
        <f t="shared" si="28"/>
        <v>1</v>
      </c>
      <c r="AC57">
        <f t="shared" si="29"/>
        <v>1</v>
      </c>
      <c r="AD57">
        <f t="shared" si="30"/>
        <v>1</v>
      </c>
      <c r="AE57">
        <f t="shared" si="31"/>
        <v>1</v>
      </c>
      <c r="AF57">
        <f t="shared" si="32"/>
        <v>1</v>
      </c>
      <c r="AG57">
        <f t="shared" si="33"/>
        <v>1</v>
      </c>
      <c r="AH57">
        <f t="shared" si="34"/>
        <v>1</v>
      </c>
      <c r="AI57">
        <f t="shared" si="35"/>
        <v>1</v>
      </c>
    </row>
    <row r="58" spans="2:35" ht="21.75" thickBot="1">
      <c r="B58" s="13"/>
      <c r="C58" s="14"/>
      <c r="D58" s="14"/>
      <c r="E58" s="14"/>
      <c r="F58" s="14"/>
      <c r="G58" s="9" t="s">
        <v>70</v>
      </c>
      <c r="H58" s="14" t="s">
        <v>14</v>
      </c>
      <c r="I58" s="23"/>
      <c r="J58" s="14"/>
      <c r="K58" s="14"/>
      <c r="L58" s="15"/>
      <c r="Q58" s="14"/>
      <c r="R58" s="25"/>
      <c r="S58" s="25"/>
      <c r="T58" s="25"/>
      <c r="U58" s="27" t="s">
        <v>70</v>
      </c>
      <c r="V58" s="25" t="s">
        <v>14</v>
      </c>
      <c r="W58" s="28">
        <v>25</v>
      </c>
      <c r="X58" s="25"/>
      <c r="Y58" s="25"/>
      <c r="AA58">
        <f t="shared" si="36"/>
        <v>1</v>
      </c>
      <c r="AB58">
        <f t="shared" si="28"/>
        <v>1</v>
      </c>
      <c r="AC58">
        <f t="shared" si="29"/>
        <v>1</v>
      </c>
      <c r="AD58">
        <f t="shared" si="30"/>
        <v>1</v>
      </c>
      <c r="AE58">
        <f t="shared" si="31"/>
        <v>1</v>
      </c>
      <c r="AF58">
        <f t="shared" si="32"/>
        <v>1</v>
      </c>
      <c r="AG58">
        <f t="shared" si="33"/>
        <v>0</v>
      </c>
      <c r="AH58">
        <f t="shared" si="34"/>
        <v>1</v>
      </c>
      <c r="AI58">
        <f t="shared" si="35"/>
        <v>1</v>
      </c>
    </row>
    <row r="59" spans="2:35" ht="21">
      <c r="B59" s="13"/>
      <c r="C59" s="14"/>
      <c r="D59" s="14"/>
      <c r="E59" s="14"/>
      <c r="F59" s="14"/>
      <c r="G59" s="22"/>
      <c r="H59" s="14"/>
      <c r="I59" s="22"/>
      <c r="J59" s="14"/>
      <c r="K59" s="14"/>
      <c r="L59" s="15"/>
      <c r="Q59" s="14"/>
      <c r="R59" s="25"/>
      <c r="S59" s="25"/>
      <c r="T59" s="25"/>
      <c r="U59" s="26">
        <v>5</v>
      </c>
      <c r="V59" s="25"/>
      <c r="W59" s="26">
        <v>5</v>
      </c>
      <c r="X59" s="25"/>
      <c r="Y59" s="25"/>
      <c r="AA59">
        <f t="shared" si="36"/>
        <v>1</v>
      </c>
      <c r="AB59">
        <f t="shared" si="28"/>
        <v>1</v>
      </c>
      <c r="AC59">
        <f t="shared" si="29"/>
        <v>1</v>
      </c>
      <c r="AD59">
        <f t="shared" si="30"/>
        <v>1</v>
      </c>
      <c r="AE59">
        <f t="shared" si="31"/>
        <v>0</v>
      </c>
      <c r="AF59">
        <f t="shared" si="32"/>
        <v>1</v>
      </c>
      <c r="AG59">
        <f t="shared" si="33"/>
        <v>0</v>
      </c>
      <c r="AH59">
        <f t="shared" si="34"/>
        <v>1</v>
      </c>
      <c r="AI59">
        <f t="shared" si="35"/>
        <v>1</v>
      </c>
    </row>
    <row r="60" spans="2:35" ht="21">
      <c r="B60" s="13"/>
      <c r="C60" s="14"/>
      <c r="D60" s="14"/>
      <c r="E60" s="14"/>
      <c r="F60" s="14"/>
      <c r="G60" s="14"/>
      <c r="H60" s="14"/>
      <c r="I60" s="14"/>
      <c r="J60" s="14"/>
      <c r="K60" s="14"/>
      <c r="L60" s="15"/>
      <c r="Q60" s="14"/>
      <c r="R60" s="25"/>
      <c r="S60" s="25"/>
      <c r="T60" s="25"/>
      <c r="U60" s="25"/>
      <c r="V60" s="25"/>
      <c r="W60" s="25"/>
      <c r="X60" s="25"/>
      <c r="Y60" s="25"/>
      <c r="AA60">
        <f t="shared" si="36"/>
        <v>1</v>
      </c>
      <c r="AB60">
        <f t="shared" si="28"/>
        <v>1</v>
      </c>
      <c r="AC60">
        <f t="shared" si="29"/>
        <v>1</v>
      </c>
      <c r="AD60">
        <f t="shared" si="30"/>
        <v>1</v>
      </c>
      <c r="AE60">
        <f t="shared" si="31"/>
        <v>1</v>
      </c>
      <c r="AF60">
        <f t="shared" si="32"/>
        <v>1</v>
      </c>
      <c r="AG60">
        <f t="shared" si="33"/>
        <v>1</v>
      </c>
      <c r="AH60">
        <f t="shared" si="34"/>
        <v>1</v>
      </c>
      <c r="AI60">
        <f t="shared" si="35"/>
        <v>1</v>
      </c>
    </row>
    <row r="61" spans="2:35" ht="23.25">
      <c r="B61" s="13"/>
      <c r="C61" s="14"/>
      <c r="D61" s="14"/>
      <c r="E61" s="14"/>
      <c r="F61" s="14"/>
      <c r="G61" s="22"/>
      <c r="H61" s="22"/>
      <c r="I61" s="22"/>
      <c r="J61" s="14"/>
      <c r="K61" s="14"/>
      <c r="L61" s="15"/>
      <c r="N61" s="21">
        <f>IF(AK62=10,IF(AK54=72,"Well Done","Try again"),"")</f>
      </c>
      <c r="O61" s="21"/>
      <c r="Q61" s="14"/>
      <c r="R61" s="25"/>
      <c r="S61" s="25"/>
      <c r="T61" s="25"/>
      <c r="U61" s="26" t="s">
        <v>32</v>
      </c>
      <c r="V61" s="26" t="s">
        <v>14</v>
      </c>
      <c r="W61" s="26">
        <v>5</v>
      </c>
      <c r="X61" s="25"/>
      <c r="Y61" s="25"/>
      <c r="AA61">
        <f t="shared" si="36"/>
        <v>1</v>
      </c>
      <c r="AB61">
        <f t="shared" si="28"/>
        <v>1</v>
      </c>
      <c r="AC61">
        <f t="shared" si="29"/>
        <v>1</v>
      </c>
      <c r="AD61">
        <f t="shared" si="30"/>
        <v>1</v>
      </c>
      <c r="AE61">
        <f t="shared" si="31"/>
        <v>0</v>
      </c>
      <c r="AF61">
        <f t="shared" si="32"/>
        <v>0</v>
      </c>
      <c r="AG61">
        <f t="shared" si="33"/>
        <v>0</v>
      </c>
      <c r="AH61">
        <f t="shared" si="34"/>
        <v>1</v>
      </c>
      <c r="AI61">
        <f t="shared" si="35"/>
        <v>1</v>
      </c>
    </row>
    <row r="62" spans="2:37" ht="15.75" thickBot="1">
      <c r="B62" s="17"/>
      <c r="C62" s="18"/>
      <c r="D62" s="18"/>
      <c r="E62" s="18"/>
      <c r="F62" s="18"/>
      <c r="G62" s="18"/>
      <c r="H62" s="18"/>
      <c r="I62" s="18"/>
      <c r="J62" s="18"/>
      <c r="K62" s="18"/>
      <c r="L62" s="19"/>
      <c r="R62" s="24"/>
      <c r="S62" s="24"/>
      <c r="T62" s="24"/>
      <c r="U62" s="24"/>
      <c r="V62" s="24"/>
      <c r="W62" s="24"/>
      <c r="X62" s="24"/>
      <c r="Y62" s="24"/>
      <c r="AA62" s="20">
        <f>IF(F56="",0,1)</f>
        <v>0</v>
      </c>
      <c r="AB62" s="20">
        <f>IF(G56="",0,1)</f>
        <v>0</v>
      </c>
      <c r="AC62" s="20">
        <f>IF(J56="",0,1)</f>
        <v>0</v>
      </c>
      <c r="AD62" s="20">
        <f>IF(K56="",0,1)</f>
        <v>0</v>
      </c>
      <c r="AE62" s="20">
        <f>IF(I58="",0,1)</f>
        <v>0</v>
      </c>
      <c r="AF62" s="20">
        <f>IF(G59="",0,1)</f>
        <v>0</v>
      </c>
      <c r="AG62" s="20">
        <f>IF(I59="",0,1)</f>
        <v>0</v>
      </c>
      <c r="AH62" s="20">
        <f>IF(G61="",0,1)</f>
        <v>0</v>
      </c>
      <c r="AI62" s="20">
        <f>IF(H61="",0,1)</f>
        <v>0</v>
      </c>
      <c r="AJ62" s="20">
        <f>IF(I61="",0,1)</f>
        <v>0</v>
      </c>
      <c r="AK62">
        <f>SUM(AA62:AJ62)</f>
        <v>0</v>
      </c>
    </row>
    <row r="63" spans="18:25" ht="15">
      <c r="R63" s="24"/>
      <c r="S63" s="24"/>
      <c r="T63" s="24"/>
      <c r="U63" s="24"/>
      <c r="V63" s="24"/>
      <c r="W63" s="24"/>
      <c r="X63" s="24"/>
      <c r="Y63" s="24"/>
    </row>
    <row r="64" spans="18:25" ht="15.75" thickBot="1">
      <c r="R64" s="24"/>
      <c r="S64" s="24"/>
      <c r="T64" s="24"/>
      <c r="U64" s="24"/>
      <c r="V64" s="24"/>
      <c r="W64" s="24"/>
      <c r="X64" s="24"/>
      <c r="Y64" s="24"/>
    </row>
    <row r="65" spans="2:25" ht="15">
      <c r="B65" s="10"/>
      <c r="C65" s="11"/>
      <c r="D65" s="11"/>
      <c r="E65" s="11"/>
      <c r="F65" s="11"/>
      <c r="G65" s="11"/>
      <c r="H65" s="11"/>
      <c r="I65" s="11"/>
      <c r="J65" s="11"/>
      <c r="K65" s="11"/>
      <c r="L65" s="12"/>
      <c r="R65" s="24"/>
      <c r="S65" s="24"/>
      <c r="T65" s="24"/>
      <c r="U65" s="24"/>
      <c r="V65" s="24"/>
      <c r="W65" s="24"/>
      <c r="X65" s="24"/>
      <c r="Y65" s="24"/>
    </row>
    <row r="66" spans="2:37" ht="21">
      <c r="B66" s="13"/>
      <c r="C66" s="14"/>
      <c r="D66" s="14"/>
      <c r="E66" s="14" t="s">
        <v>71</v>
      </c>
      <c r="F66" s="14" t="s">
        <v>9</v>
      </c>
      <c r="G66" s="14">
        <v>13</v>
      </c>
      <c r="H66" s="14" t="s">
        <v>14</v>
      </c>
      <c r="I66" s="14">
        <v>69</v>
      </c>
      <c r="J66" s="14"/>
      <c r="K66" s="14"/>
      <c r="L66" s="15"/>
      <c r="Q66" s="14"/>
      <c r="R66" s="25"/>
      <c r="S66" s="25" t="s">
        <v>71</v>
      </c>
      <c r="T66" s="25" t="s">
        <v>9</v>
      </c>
      <c r="U66" s="25">
        <v>13</v>
      </c>
      <c r="V66" s="25" t="s">
        <v>14</v>
      </c>
      <c r="W66" s="25">
        <v>69</v>
      </c>
      <c r="X66" s="25"/>
      <c r="Y66" s="25"/>
      <c r="AA66">
        <f>IF(Q66=C66,1,0)</f>
        <v>1</v>
      </c>
      <c r="AB66">
        <f aca="true" t="shared" si="37" ref="AB66:AB73">IF(R66=D66,1,0)</f>
        <v>1</v>
      </c>
      <c r="AC66">
        <f aca="true" t="shared" si="38" ref="AC66:AC73">IF(S66=E66,1,0)</f>
        <v>1</v>
      </c>
      <c r="AD66">
        <f aca="true" t="shared" si="39" ref="AD66:AD73">IF(T66=F66,1,0)</f>
        <v>1</v>
      </c>
      <c r="AE66">
        <f aca="true" t="shared" si="40" ref="AE66:AE73">IF(U66=G66,1,0)</f>
        <v>1</v>
      </c>
      <c r="AF66">
        <f aca="true" t="shared" si="41" ref="AF66:AF73">IF(V66=H66,1,0)</f>
        <v>1</v>
      </c>
      <c r="AG66">
        <f aca="true" t="shared" si="42" ref="AG66:AG73">IF(W66=I66,1,0)</f>
        <v>1</v>
      </c>
      <c r="AH66">
        <f aca="true" t="shared" si="43" ref="AH66:AH73">IF(X66=J66,1,0)</f>
        <v>1</v>
      </c>
      <c r="AI66">
        <f aca="true" t="shared" si="44" ref="AI66:AI73">IF(Y66=K66,1,0)</f>
        <v>1</v>
      </c>
      <c r="AK66">
        <f>SUM(AA66:AI73)</f>
        <v>62</v>
      </c>
    </row>
    <row r="67" spans="2:35" ht="21">
      <c r="B67" s="13"/>
      <c r="C67" s="14"/>
      <c r="D67" s="14"/>
      <c r="E67" s="14"/>
      <c r="F67" s="14"/>
      <c r="G67" s="14"/>
      <c r="H67" s="14"/>
      <c r="I67" s="14"/>
      <c r="J67" s="14"/>
      <c r="K67" s="14"/>
      <c r="L67" s="15"/>
      <c r="Q67" s="14"/>
      <c r="R67" s="25"/>
      <c r="S67" s="25"/>
      <c r="T67" s="25"/>
      <c r="U67" s="25"/>
      <c r="V67" s="25"/>
      <c r="W67" s="25"/>
      <c r="X67" s="25"/>
      <c r="Y67" s="25"/>
      <c r="AA67">
        <f aca="true" t="shared" si="45" ref="AA67:AA73">IF(Q67=C67,1,0)</f>
        <v>1</v>
      </c>
      <c r="AB67">
        <f t="shared" si="37"/>
        <v>1</v>
      </c>
      <c r="AC67">
        <f t="shared" si="38"/>
        <v>1</v>
      </c>
      <c r="AD67">
        <f t="shared" si="39"/>
        <v>1</v>
      </c>
      <c r="AE67">
        <f t="shared" si="40"/>
        <v>1</v>
      </c>
      <c r="AF67">
        <f t="shared" si="41"/>
        <v>1</v>
      </c>
      <c r="AG67">
        <f t="shared" si="42"/>
        <v>1</v>
      </c>
      <c r="AH67">
        <f t="shared" si="43"/>
        <v>1</v>
      </c>
      <c r="AI67">
        <f t="shared" si="44"/>
        <v>1</v>
      </c>
    </row>
    <row r="68" spans="2:35" ht="21">
      <c r="B68" s="13"/>
      <c r="C68" s="14" t="s">
        <v>71</v>
      </c>
      <c r="D68" s="14" t="s">
        <v>9</v>
      </c>
      <c r="E68" s="14">
        <v>13</v>
      </c>
      <c r="F68" s="22"/>
      <c r="G68" s="22"/>
      <c r="H68" s="14" t="s">
        <v>14</v>
      </c>
      <c r="I68" s="14">
        <v>69</v>
      </c>
      <c r="J68" s="22"/>
      <c r="K68" s="22"/>
      <c r="L68" s="15"/>
      <c r="Q68" s="14" t="s">
        <v>71</v>
      </c>
      <c r="R68" s="25" t="s">
        <v>9</v>
      </c>
      <c r="S68" s="25">
        <v>13</v>
      </c>
      <c r="T68" s="26" t="s">
        <v>12</v>
      </c>
      <c r="U68" s="26">
        <v>13</v>
      </c>
      <c r="V68" s="25" t="s">
        <v>14</v>
      </c>
      <c r="W68" s="25">
        <v>69</v>
      </c>
      <c r="X68" s="26" t="s">
        <v>12</v>
      </c>
      <c r="Y68" s="26">
        <v>13</v>
      </c>
      <c r="AA68">
        <f t="shared" si="45"/>
        <v>1</v>
      </c>
      <c r="AB68">
        <f t="shared" si="37"/>
        <v>1</v>
      </c>
      <c r="AC68">
        <f t="shared" si="38"/>
        <v>1</v>
      </c>
      <c r="AD68">
        <f t="shared" si="39"/>
        <v>0</v>
      </c>
      <c r="AE68">
        <f t="shared" si="40"/>
        <v>0</v>
      </c>
      <c r="AF68">
        <f t="shared" si="41"/>
        <v>1</v>
      </c>
      <c r="AG68">
        <f t="shared" si="42"/>
        <v>1</v>
      </c>
      <c r="AH68">
        <f t="shared" si="43"/>
        <v>0</v>
      </c>
      <c r="AI68">
        <f t="shared" si="44"/>
        <v>0</v>
      </c>
    </row>
    <row r="69" spans="2:35" ht="21">
      <c r="B69" s="13"/>
      <c r="C69" s="14"/>
      <c r="D69" s="14"/>
      <c r="E69" s="14"/>
      <c r="F69" s="14"/>
      <c r="G69" s="14"/>
      <c r="H69" s="14"/>
      <c r="I69" s="14"/>
      <c r="J69" s="14"/>
      <c r="K69" s="14"/>
      <c r="L69" s="15"/>
      <c r="Q69" s="14"/>
      <c r="R69" s="25"/>
      <c r="S69" s="25"/>
      <c r="T69" s="25"/>
      <c r="U69" s="25"/>
      <c r="V69" s="25"/>
      <c r="W69" s="25"/>
      <c r="X69" s="25"/>
      <c r="Y69" s="25"/>
      <c r="AA69">
        <f t="shared" si="45"/>
        <v>1</v>
      </c>
      <c r="AB69">
        <f t="shared" si="37"/>
        <v>1</v>
      </c>
      <c r="AC69">
        <f t="shared" si="38"/>
        <v>1</v>
      </c>
      <c r="AD69">
        <f t="shared" si="39"/>
        <v>1</v>
      </c>
      <c r="AE69">
        <f t="shared" si="40"/>
        <v>1</v>
      </c>
      <c r="AF69">
        <f t="shared" si="41"/>
        <v>1</v>
      </c>
      <c r="AG69">
        <f t="shared" si="42"/>
        <v>1</v>
      </c>
      <c r="AH69">
        <f t="shared" si="43"/>
        <v>1</v>
      </c>
      <c r="AI69">
        <f t="shared" si="44"/>
        <v>1</v>
      </c>
    </row>
    <row r="70" spans="2:35" ht="21.75" thickBot="1">
      <c r="B70" s="13"/>
      <c r="C70" s="14"/>
      <c r="D70" s="14"/>
      <c r="E70" s="14"/>
      <c r="F70" s="14"/>
      <c r="G70" s="9" t="s">
        <v>71</v>
      </c>
      <c r="H70" s="14" t="s">
        <v>14</v>
      </c>
      <c r="I70" s="23"/>
      <c r="J70" s="14"/>
      <c r="K70" s="14"/>
      <c r="L70" s="15"/>
      <c r="Q70" s="14"/>
      <c r="R70" s="25"/>
      <c r="S70" s="25"/>
      <c r="T70" s="25"/>
      <c r="U70" s="27" t="s">
        <v>71</v>
      </c>
      <c r="V70" s="25" t="s">
        <v>14</v>
      </c>
      <c r="W70" s="28">
        <v>56</v>
      </c>
      <c r="X70" s="25"/>
      <c r="Y70" s="25"/>
      <c r="AA70">
        <f t="shared" si="45"/>
        <v>1</v>
      </c>
      <c r="AB70">
        <f t="shared" si="37"/>
        <v>1</v>
      </c>
      <c r="AC70">
        <f t="shared" si="38"/>
        <v>1</v>
      </c>
      <c r="AD70">
        <f t="shared" si="39"/>
        <v>1</v>
      </c>
      <c r="AE70">
        <f t="shared" si="40"/>
        <v>1</v>
      </c>
      <c r="AF70">
        <f t="shared" si="41"/>
        <v>1</v>
      </c>
      <c r="AG70">
        <f t="shared" si="42"/>
        <v>0</v>
      </c>
      <c r="AH70">
        <f t="shared" si="43"/>
        <v>1</v>
      </c>
      <c r="AI70">
        <f t="shared" si="44"/>
        <v>1</v>
      </c>
    </row>
    <row r="71" spans="2:35" ht="21">
      <c r="B71" s="13"/>
      <c r="C71" s="14"/>
      <c r="D71" s="14"/>
      <c r="E71" s="14"/>
      <c r="F71" s="14"/>
      <c r="G71" s="22"/>
      <c r="H71" s="14"/>
      <c r="I71" s="22"/>
      <c r="J71" s="14"/>
      <c r="K71" s="14"/>
      <c r="L71" s="15"/>
      <c r="Q71" s="14"/>
      <c r="R71" s="25"/>
      <c r="S71" s="25"/>
      <c r="T71" s="25"/>
      <c r="U71" s="26">
        <v>8</v>
      </c>
      <c r="V71" s="25"/>
      <c r="W71" s="26">
        <v>8</v>
      </c>
      <c r="X71" s="25"/>
      <c r="Y71" s="25"/>
      <c r="AA71">
        <f t="shared" si="45"/>
        <v>1</v>
      </c>
      <c r="AB71">
        <f t="shared" si="37"/>
        <v>1</v>
      </c>
      <c r="AC71">
        <f t="shared" si="38"/>
        <v>1</v>
      </c>
      <c r="AD71">
        <f t="shared" si="39"/>
        <v>1</v>
      </c>
      <c r="AE71">
        <f t="shared" si="40"/>
        <v>0</v>
      </c>
      <c r="AF71">
        <f t="shared" si="41"/>
        <v>1</v>
      </c>
      <c r="AG71">
        <f t="shared" si="42"/>
        <v>0</v>
      </c>
      <c r="AH71">
        <f t="shared" si="43"/>
        <v>1</v>
      </c>
      <c r="AI71">
        <f t="shared" si="44"/>
        <v>1</v>
      </c>
    </row>
    <row r="72" spans="2:35" ht="21">
      <c r="B72" s="13"/>
      <c r="C72" s="14"/>
      <c r="D72" s="14"/>
      <c r="E72" s="14"/>
      <c r="F72" s="14"/>
      <c r="G72" s="14"/>
      <c r="H72" s="14"/>
      <c r="I72" s="14"/>
      <c r="J72" s="14"/>
      <c r="K72" s="14"/>
      <c r="L72" s="15"/>
      <c r="Q72" s="14"/>
      <c r="R72" s="25"/>
      <c r="S72" s="25"/>
      <c r="T72" s="25"/>
      <c r="U72" s="25"/>
      <c r="V72" s="25"/>
      <c r="W72" s="25"/>
      <c r="X72" s="25"/>
      <c r="Y72" s="25"/>
      <c r="AA72">
        <f t="shared" si="45"/>
        <v>1</v>
      </c>
      <c r="AB72">
        <f t="shared" si="37"/>
        <v>1</v>
      </c>
      <c r="AC72">
        <f t="shared" si="38"/>
        <v>1</v>
      </c>
      <c r="AD72">
        <f t="shared" si="39"/>
        <v>1</v>
      </c>
      <c r="AE72">
        <f t="shared" si="40"/>
        <v>1</v>
      </c>
      <c r="AF72">
        <f t="shared" si="41"/>
        <v>1</v>
      </c>
      <c r="AG72">
        <f t="shared" si="42"/>
        <v>1</v>
      </c>
      <c r="AH72">
        <f t="shared" si="43"/>
        <v>1</v>
      </c>
      <c r="AI72">
        <f t="shared" si="44"/>
        <v>1</v>
      </c>
    </row>
    <row r="73" spans="2:35" ht="23.25">
      <c r="B73" s="13"/>
      <c r="C73" s="14"/>
      <c r="D73" s="14"/>
      <c r="E73" s="14"/>
      <c r="F73" s="14"/>
      <c r="G73" s="22"/>
      <c r="H73" s="22"/>
      <c r="I73" s="22"/>
      <c r="J73" s="14"/>
      <c r="K73" s="14"/>
      <c r="L73" s="15"/>
      <c r="N73" s="21">
        <f>IF(AK74=10,IF(AK66=72,"Well Done","Try again"),"")</f>
      </c>
      <c r="O73" s="21"/>
      <c r="Q73" s="14"/>
      <c r="R73" s="25"/>
      <c r="S73" s="25"/>
      <c r="T73" s="25"/>
      <c r="U73" s="26" t="s">
        <v>29</v>
      </c>
      <c r="V73" s="26" t="s">
        <v>14</v>
      </c>
      <c r="W73" s="26">
        <v>7</v>
      </c>
      <c r="X73" s="25"/>
      <c r="Y73" s="25"/>
      <c r="AA73">
        <f t="shared" si="45"/>
        <v>1</v>
      </c>
      <c r="AB73">
        <f t="shared" si="37"/>
        <v>1</v>
      </c>
      <c r="AC73">
        <f t="shared" si="38"/>
        <v>1</v>
      </c>
      <c r="AD73">
        <f t="shared" si="39"/>
        <v>1</v>
      </c>
      <c r="AE73">
        <f t="shared" si="40"/>
        <v>0</v>
      </c>
      <c r="AF73">
        <f t="shared" si="41"/>
        <v>0</v>
      </c>
      <c r="AG73">
        <f t="shared" si="42"/>
        <v>0</v>
      </c>
      <c r="AH73">
        <f t="shared" si="43"/>
        <v>1</v>
      </c>
      <c r="AI73">
        <f t="shared" si="44"/>
        <v>1</v>
      </c>
    </row>
    <row r="74" spans="2:37" ht="15.75" thickBot="1">
      <c r="B74" s="17"/>
      <c r="C74" s="18"/>
      <c r="D74" s="18"/>
      <c r="E74" s="18"/>
      <c r="F74" s="18"/>
      <c r="G74" s="18"/>
      <c r="H74" s="18"/>
      <c r="I74" s="18"/>
      <c r="J74" s="18"/>
      <c r="K74" s="18"/>
      <c r="L74" s="19"/>
      <c r="R74" s="24"/>
      <c r="S74" s="24"/>
      <c r="T74" s="24"/>
      <c r="U74" s="24"/>
      <c r="V74" s="24"/>
      <c r="W74" s="24"/>
      <c r="X74" s="24"/>
      <c r="Y74" s="24"/>
      <c r="AA74" s="20">
        <f>IF(F68="",0,1)</f>
        <v>0</v>
      </c>
      <c r="AB74" s="20">
        <f>IF(G68="",0,1)</f>
        <v>0</v>
      </c>
      <c r="AC74" s="20">
        <f>IF(J68="",0,1)</f>
        <v>0</v>
      </c>
      <c r="AD74" s="20">
        <f>IF(K68="",0,1)</f>
        <v>0</v>
      </c>
      <c r="AE74" s="20">
        <f>IF(I70="",0,1)</f>
        <v>0</v>
      </c>
      <c r="AF74" s="20">
        <f>IF(G71="",0,1)</f>
        <v>0</v>
      </c>
      <c r="AG74" s="20">
        <f>IF(I71="",0,1)</f>
        <v>0</v>
      </c>
      <c r="AH74" s="20">
        <f>IF(G73="",0,1)</f>
        <v>0</v>
      </c>
      <c r="AI74" s="20">
        <f>IF(H73="",0,1)</f>
        <v>0</v>
      </c>
      <c r="AJ74" s="20">
        <f>IF(I73="",0,1)</f>
        <v>0</v>
      </c>
      <c r="AK74">
        <f>SUM(AA74:AJ74)</f>
        <v>0</v>
      </c>
    </row>
    <row r="75" spans="18:25" ht="15">
      <c r="R75" s="24"/>
      <c r="S75" s="24"/>
      <c r="T75" s="24"/>
      <c r="U75" s="24"/>
      <c r="V75" s="24"/>
      <c r="W75" s="24"/>
      <c r="X75" s="24"/>
      <c r="Y75" s="24"/>
    </row>
    <row r="76" spans="18:25" ht="15.75" thickBot="1">
      <c r="R76" s="24"/>
      <c r="S76" s="24"/>
      <c r="T76" s="24"/>
      <c r="U76" s="24"/>
      <c r="V76" s="24"/>
      <c r="W76" s="24"/>
      <c r="X76" s="24"/>
      <c r="Y76" s="24"/>
    </row>
    <row r="77" spans="2:25" ht="15">
      <c r="B77" s="10"/>
      <c r="C77" s="11"/>
      <c r="D77" s="11"/>
      <c r="E77" s="11"/>
      <c r="F77" s="11"/>
      <c r="G77" s="11"/>
      <c r="H77" s="11"/>
      <c r="I77" s="11"/>
      <c r="J77" s="11"/>
      <c r="K77" s="11"/>
      <c r="L77" s="12"/>
      <c r="R77" s="24"/>
      <c r="S77" s="24"/>
      <c r="T77" s="24"/>
      <c r="U77" s="24"/>
      <c r="V77" s="24"/>
      <c r="W77" s="24"/>
      <c r="X77" s="24"/>
      <c r="Y77" s="24"/>
    </row>
    <row r="78" spans="2:37" ht="21">
      <c r="B78" s="13"/>
      <c r="C78" s="14"/>
      <c r="D78" s="14"/>
      <c r="E78" s="14" t="s">
        <v>72</v>
      </c>
      <c r="F78" s="14" t="s">
        <v>12</v>
      </c>
      <c r="G78" s="14">
        <v>11</v>
      </c>
      <c r="H78" s="14" t="s">
        <v>14</v>
      </c>
      <c r="I78" s="14">
        <v>163</v>
      </c>
      <c r="J78" s="14"/>
      <c r="K78" s="14"/>
      <c r="L78" s="15"/>
      <c r="Q78" s="14"/>
      <c r="R78" s="25"/>
      <c r="S78" s="25" t="s">
        <v>72</v>
      </c>
      <c r="T78" s="25" t="s">
        <v>12</v>
      </c>
      <c r="U78" s="25">
        <v>11</v>
      </c>
      <c r="V78" s="25" t="s">
        <v>14</v>
      </c>
      <c r="W78" s="25">
        <v>163</v>
      </c>
      <c r="X78" s="25"/>
      <c r="Y78" s="25"/>
      <c r="AA78">
        <f>IF(Q78=C78,1,0)</f>
        <v>1</v>
      </c>
      <c r="AB78">
        <f aca="true" t="shared" si="46" ref="AB78:AB85">IF(R78=D78,1,0)</f>
        <v>1</v>
      </c>
      <c r="AC78">
        <f aca="true" t="shared" si="47" ref="AC78:AC85">IF(S78=E78,1,0)</f>
        <v>1</v>
      </c>
      <c r="AD78">
        <f aca="true" t="shared" si="48" ref="AD78:AD85">IF(T78=F78,1,0)</f>
        <v>1</v>
      </c>
      <c r="AE78">
        <f aca="true" t="shared" si="49" ref="AE78:AE85">IF(U78=G78,1,0)</f>
        <v>1</v>
      </c>
      <c r="AF78">
        <f aca="true" t="shared" si="50" ref="AF78:AF85">IF(V78=H78,1,0)</f>
        <v>1</v>
      </c>
      <c r="AG78">
        <f aca="true" t="shared" si="51" ref="AG78:AG85">IF(W78=I78,1,0)</f>
        <v>1</v>
      </c>
      <c r="AH78">
        <f aca="true" t="shared" si="52" ref="AH78:AH85">IF(X78=J78,1,0)</f>
        <v>1</v>
      </c>
      <c r="AI78">
        <f aca="true" t="shared" si="53" ref="AI78:AI85">IF(Y78=K78,1,0)</f>
        <v>1</v>
      </c>
      <c r="AK78">
        <f>SUM(AA78:AI85)</f>
        <v>62</v>
      </c>
    </row>
    <row r="79" spans="2:35" ht="21">
      <c r="B79" s="13"/>
      <c r="C79" s="14"/>
      <c r="D79" s="14"/>
      <c r="E79" s="14"/>
      <c r="F79" s="14"/>
      <c r="G79" s="14"/>
      <c r="H79" s="14"/>
      <c r="I79" s="14"/>
      <c r="J79" s="14"/>
      <c r="K79" s="14"/>
      <c r="L79" s="15"/>
      <c r="Q79" s="14"/>
      <c r="R79" s="25"/>
      <c r="S79" s="25"/>
      <c r="T79" s="25"/>
      <c r="U79" s="25"/>
      <c r="V79" s="25"/>
      <c r="W79" s="25"/>
      <c r="X79" s="25"/>
      <c r="Y79" s="25"/>
      <c r="AA79">
        <f aca="true" t="shared" si="54" ref="AA79:AA85">IF(Q79=C79,1,0)</f>
        <v>1</v>
      </c>
      <c r="AB79">
        <f t="shared" si="46"/>
        <v>1</v>
      </c>
      <c r="AC79">
        <f t="shared" si="47"/>
        <v>1</v>
      </c>
      <c r="AD79">
        <f t="shared" si="48"/>
        <v>1</v>
      </c>
      <c r="AE79">
        <f t="shared" si="49"/>
        <v>1</v>
      </c>
      <c r="AF79">
        <f t="shared" si="50"/>
        <v>1</v>
      </c>
      <c r="AG79">
        <f t="shared" si="51"/>
        <v>1</v>
      </c>
      <c r="AH79">
        <f t="shared" si="52"/>
        <v>1</v>
      </c>
      <c r="AI79">
        <f t="shared" si="53"/>
        <v>1</v>
      </c>
    </row>
    <row r="80" spans="2:35" ht="21">
      <c r="B80" s="13"/>
      <c r="C80" s="14" t="s">
        <v>72</v>
      </c>
      <c r="D80" s="14" t="s">
        <v>12</v>
      </c>
      <c r="E80" s="14">
        <v>11</v>
      </c>
      <c r="F80" s="22"/>
      <c r="G80" s="22"/>
      <c r="H80" s="14" t="s">
        <v>14</v>
      </c>
      <c r="I80" s="14">
        <v>163</v>
      </c>
      <c r="J80" s="22"/>
      <c r="K80" s="22"/>
      <c r="L80" s="15"/>
      <c r="Q80" s="14" t="s">
        <v>72</v>
      </c>
      <c r="R80" s="25" t="s">
        <v>12</v>
      </c>
      <c r="S80" s="25">
        <v>11</v>
      </c>
      <c r="T80" s="26" t="s">
        <v>9</v>
      </c>
      <c r="U80" s="26">
        <v>11</v>
      </c>
      <c r="V80" s="25" t="s">
        <v>14</v>
      </c>
      <c r="W80" s="25">
        <v>163</v>
      </c>
      <c r="X80" s="26" t="s">
        <v>9</v>
      </c>
      <c r="Y80" s="26">
        <v>11</v>
      </c>
      <c r="AA80">
        <f t="shared" si="54"/>
        <v>1</v>
      </c>
      <c r="AB80">
        <f t="shared" si="46"/>
        <v>1</v>
      </c>
      <c r="AC80">
        <f t="shared" si="47"/>
        <v>1</v>
      </c>
      <c r="AD80">
        <f t="shared" si="48"/>
        <v>0</v>
      </c>
      <c r="AE80">
        <f t="shared" si="49"/>
        <v>0</v>
      </c>
      <c r="AF80">
        <f t="shared" si="50"/>
        <v>1</v>
      </c>
      <c r="AG80">
        <f t="shared" si="51"/>
        <v>1</v>
      </c>
      <c r="AH80">
        <f t="shared" si="52"/>
        <v>0</v>
      </c>
      <c r="AI80">
        <f t="shared" si="53"/>
        <v>0</v>
      </c>
    </row>
    <row r="81" spans="2:35" ht="21">
      <c r="B81" s="13"/>
      <c r="C81" s="14"/>
      <c r="D81" s="14"/>
      <c r="E81" s="14"/>
      <c r="F81" s="14"/>
      <c r="G81" s="14"/>
      <c r="H81" s="14"/>
      <c r="I81" s="14"/>
      <c r="J81" s="14"/>
      <c r="K81" s="14"/>
      <c r="L81" s="15"/>
      <c r="Q81" s="14"/>
      <c r="R81" s="25"/>
      <c r="S81" s="25"/>
      <c r="T81" s="25"/>
      <c r="U81" s="25"/>
      <c r="V81" s="25"/>
      <c r="W81" s="25"/>
      <c r="X81" s="25"/>
      <c r="Y81" s="25"/>
      <c r="AA81">
        <f t="shared" si="54"/>
        <v>1</v>
      </c>
      <c r="AB81">
        <f t="shared" si="46"/>
        <v>1</v>
      </c>
      <c r="AC81">
        <f t="shared" si="47"/>
        <v>1</v>
      </c>
      <c r="AD81">
        <f t="shared" si="48"/>
        <v>1</v>
      </c>
      <c r="AE81">
        <f t="shared" si="49"/>
        <v>1</v>
      </c>
      <c r="AF81">
        <f t="shared" si="50"/>
        <v>1</v>
      </c>
      <c r="AG81">
        <f t="shared" si="51"/>
        <v>1</v>
      </c>
      <c r="AH81">
        <f t="shared" si="52"/>
        <v>1</v>
      </c>
      <c r="AI81">
        <f t="shared" si="53"/>
        <v>1</v>
      </c>
    </row>
    <row r="82" spans="2:35" ht="21.75" thickBot="1">
      <c r="B82" s="13"/>
      <c r="C82" s="14"/>
      <c r="D82" s="14"/>
      <c r="E82" s="14"/>
      <c r="F82" s="14"/>
      <c r="G82" s="9" t="s">
        <v>72</v>
      </c>
      <c r="H82" s="14" t="s">
        <v>14</v>
      </c>
      <c r="I82" s="23"/>
      <c r="J82" s="14"/>
      <c r="K82" s="14"/>
      <c r="L82" s="15"/>
      <c r="Q82" s="14"/>
      <c r="R82" s="25"/>
      <c r="S82" s="25"/>
      <c r="T82" s="25"/>
      <c r="U82" s="27" t="s">
        <v>72</v>
      </c>
      <c r="V82" s="25" t="s">
        <v>14</v>
      </c>
      <c r="W82" s="28">
        <v>174</v>
      </c>
      <c r="X82" s="25"/>
      <c r="Y82" s="25"/>
      <c r="AA82">
        <f t="shared" si="54"/>
        <v>1</v>
      </c>
      <c r="AB82">
        <f t="shared" si="46"/>
        <v>1</v>
      </c>
      <c r="AC82">
        <f t="shared" si="47"/>
        <v>1</v>
      </c>
      <c r="AD82">
        <f t="shared" si="48"/>
        <v>1</v>
      </c>
      <c r="AE82">
        <f t="shared" si="49"/>
        <v>1</v>
      </c>
      <c r="AF82">
        <f t="shared" si="50"/>
        <v>1</v>
      </c>
      <c r="AG82">
        <f t="shared" si="51"/>
        <v>0</v>
      </c>
      <c r="AH82">
        <f t="shared" si="52"/>
        <v>1</v>
      </c>
      <c r="AI82">
        <f t="shared" si="53"/>
        <v>1</v>
      </c>
    </row>
    <row r="83" spans="2:35" ht="21">
      <c r="B83" s="13"/>
      <c r="C83" s="14"/>
      <c r="D83" s="14"/>
      <c r="E83" s="14"/>
      <c r="F83" s="14"/>
      <c r="G83" s="22"/>
      <c r="H83" s="14"/>
      <c r="I83" s="22"/>
      <c r="J83" s="14"/>
      <c r="K83" s="14"/>
      <c r="L83" s="15"/>
      <c r="Q83" s="14"/>
      <c r="R83" s="25"/>
      <c r="S83" s="25"/>
      <c r="T83" s="25"/>
      <c r="U83" s="26">
        <v>6</v>
      </c>
      <c r="V83" s="25"/>
      <c r="W83" s="26">
        <v>6</v>
      </c>
      <c r="X83" s="25"/>
      <c r="Y83" s="25"/>
      <c r="AA83">
        <f t="shared" si="54"/>
        <v>1</v>
      </c>
      <c r="AB83">
        <f t="shared" si="46"/>
        <v>1</v>
      </c>
      <c r="AC83">
        <f t="shared" si="47"/>
        <v>1</v>
      </c>
      <c r="AD83">
        <f t="shared" si="48"/>
        <v>1</v>
      </c>
      <c r="AE83">
        <f t="shared" si="49"/>
        <v>0</v>
      </c>
      <c r="AF83">
        <f t="shared" si="50"/>
        <v>1</v>
      </c>
      <c r="AG83">
        <f t="shared" si="51"/>
        <v>0</v>
      </c>
      <c r="AH83">
        <f t="shared" si="52"/>
        <v>1</v>
      </c>
      <c r="AI83">
        <f t="shared" si="53"/>
        <v>1</v>
      </c>
    </row>
    <row r="84" spans="2:35" ht="21">
      <c r="B84" s="13"/>
      <c r="C84" s="14"/>
      <c r="D84" s="14"/>
      <c r="E84" s="14"/>
      <c r="F84" s="14"/>
      <c r="G84" s="14"/>
      <c r="H84" s="14"/>
      <c r="I84" s="14"/>
      <c r="J84" s="14"/>
      <c r="K84" s="14"/>
      <c r="L84" s="15"/>
      <c r="Q84" s="14"/>
      <c r="R84" s="25"/>
      <c r="S84" s="25"/>
      <c r="T84" s="25"/>
      <c r="U84" s="25"/>
      <c r="V84" s="25"/>
      <c r="W84" s="25"/>
      <c r="X84" s="25"/>
      <c r="Y84" s="25"/>
      <c r="AA84">
        <f t="shared" si="54"/>
        <v>1</v>
      </c>
      <c r="AB84">
        <f t="shared" si="46"/>
        <v>1</v>
      </c>
      <c r="AC84">
        <f t="shared" si="47"/>
        <v>1</v>
      </c>
      <c r="AD84">
        <f t="shared" si="48"/>
        <v>1</v>
      </c>
      <c r="AE84">
        <f t="shared" si="49"/>
        <v>1</v>
      </c>
      <c r="AF84">
        <f t="shared" si="50"/>
        <v>1</v>
      </c>
      <c r="AG84">
        <f t="shared" si="51"/>
        <v>1</v>
      </c>
      <c r="AH84">
        <f t="shared" si="52"/>
        <v>1</v>
      </c>
      <c r="AI84">
        <f t="shared" si="53"/>
        <v>1</v>
      </c>
    </row>
    <row r="85" spans="2:35" ht="23.25">
      <c r="B85" s="13"/>
      <c r="C85" s="14"/>
      <c r="D85" s="14"/>
      <c r="E85" s="14"/>
      <c r="F85" s="14"/>
      <c r="G85" s="22"/>
      <c r="H85" s="22"/>
      <c r="I85" s="22"/>
      <c r="J85" s="14"/>
      <c r="K85" s="14"/>
      <c r="L85" s="15"/>
      <c r="N85" s="21">
        <f>IF(AK86=10,IF(AK78=72,"Well Done","Try again"),"")</f>
      </c>
      <c r="O85" s="21"/>
      <c r="Q85" s="14"/>
      <c r="R85" s="25"/>
      <c r="S85" s="25"/>
      <c r="T85" s="25"/>
      <c r="U85" s="26" t="s">
        <v>73</v>
      </c>
      <c r="V85" s="26" t="s">
        <v>14</v>
      </c>
      <c r="W85" s="26">
        <v>29</v>
      </c>
      <c r="X85" s="25"/>
      <c r="Y85" s="25"/>
      <c r="AA85">
        <f t="shared" si="54"/>
        <v>1</v>
      </c>
      <c r="AB85">
        <f t="shared" si="46"/>
        <v>1</v>
      </c>
      <c r="AC85">
        <f t="shared" si="47"/>
        <v>1</v>
      </c>
      <c r="AD85">
        <f t="shared" si="48"/>
        <v>1</v>
      </c>
      <c r="AE85">
        <f t="shared" si="49"/>
        <v>0</v>
      </c>
      <c r="AF85">
        <f t="shared" si="50"/>
        <v>0</v>
      </c>
      <c r="AG85">
        <f t="shared" si="51"/>
        <v>0</v>
      </c>
      <c r="AH85">
        <f t="shared" si="52"/>
        <v>1</v>
      </c>
      <c r="AI85">
        <f t="shared" si="53"/>
        <v>1</v>
      </c>
    </row>
    <row r="86" spans="2:37" ht="15.75" thickBot="1">
      <c r="B86" s="17"/>
      <c r="C86" s="18"/>
      <c r="D86" s="18"/>
      <c r="E86" s="18"/>
      <c r="F86" s="18"/>
      <c r="G86" s="18"/>
      <c r="H86" s="18"/>
      <c r="I86" s="18"/>
      <c r="J86" s="18"/>
      <c r="K86" s="18"/>
      <c r="L86" s="19"/>
      <c r="R86" s="24"/>
      <c r="S86" s="24"/>
      <c r="T86" s="24"/>
      <c r="U86" s="24"/>
      <c r="V86" s="24"/>
      <c r="W86" s="24"/>
      <c r="X86" s="24"/>
      <c r="Y86" s="24"/>
      <c r="AA86" s="20">
        <f>IF(F80="",0,1)</f>
        <v>0</v>
      </c>
      <c r="AB86" s="20">
        <f>IF(G80="",0,1)</f>
        <v>0</v>
      </c>
      <c r="AC86" s="20">
        <f>IF(J80="",0,1)</f>
        <v>0</v>
      </c>
      <c r="AD86" s="20">
        <f>IF(K80="",0,1)</f>
        <v>0</v>
      </c>
      <c r="AE86" s="20">
        <f>IF(I82="",0,1)</f>
        <v>0</v>
      </c>
      <c r="AF86" s="20">
        <f>IF(G83="",0,1)</f>
        <v>0</v>
      </c>
      <c r="AG86" s="20">
        <f>IF(I83="",0,1)</f>
        <v>0</v>
      </c>
      <c r="AH86" s="20">
        <f>IF(G85="",0,1)</f>
        <v>0</v>
      </c>
      <c r="AI86" s="20">
        <f>IF(H85="",0,1)</f>
        <v>0</v>
      </c>
      <c r="AJ86" s="20">
        <f>IF(I85="",0,1)</f>
        <v>0</v>
      </c>
      <c r="AK86">
        <f>SUM(AA86:AJ86)</f>
        <v>0</v>
      </c>
    </row>
    <row r="87" spans="18:25" ht="15">
      <c r="R87" s="24"/>
      <c r="S87" s="24"/>
      <c r="T87" s="24"/>
      <c r="U87" s="24"/>
      <c r="V87" s="24"/>
      <c r="W87" s="24"/>
      <c r="X87" s="24"/>
      <c r="Y87" s="24"/>
    </row>
    <row r="88" spans="18:25" ht="15.75" thickBot="1">
      <c r="R88" s="24"/>
      <c r="S88" s="24"/>
      <c r="T88" s="24"/>
      <c r="U88" s="24"/>
      <c r="V88" s="24"/>
      <c r="W88" s="24"/>
      <c r="X88" s="24"/>
      <c r="Y88" s="24"/>
    </row>
    <row r="89" spans="2:25" ht="15">
      <c r="B89" s="10"/>
      <c r="C89" s="11"/>
      <c r="D89" s="11"/>
      <c r="E89" s="11"/>
      <c r="F89" s="11"/>
      <c r="G89" s="11"/>
      <c r="H89" s="11"/>
      <c r="I89" s="11"/>
      <c r="J89" s="11"/>
      <c r="K89" s="11"/>
      <c r="L89" s="12"/>
      <c r="R89" s="24"/>
      <c r="S89" s="24"/>
      <c r="T89" s="24"/>
      <c r="U89" s="24"/>
      <c r="V89" s="24"/>
      <c r="W89" s="24"/>
      <c r="X89" s="24"/>
      <c r="Y89" s="24"/>
    </row>
    <row r="90" spans="2:37" ht="21">
      <c r="B90" s="13"/>
      <c r="C90" s="14"/>
      <c r="D90" s="14"/>
      <c r="E90" s="14" t="s">
        <v>74</v>
      </c>
      <c r="F90" s="14" t="s">
        <v>9</v>
      </c>
      <c r="G90" s="14">
        <v>18</v>
      </c>
      <c r="H90" s="14" t="s">
        <v>14</v>
      </c>
      <c r="I90" s="14">
        <v>73</v>
      </c>
      <c r="J90" s="14"/>
      <c r="K90" s="14"/>
      <c r="L90" s="15"/>
      <c r="Q90" s="14"/>
      <c r="R90" s="25"/>
      <c r="S90" s="25" t="s">
        <v>74</v>
      </c>
      <c r="T90" s="25" t="s">
        <v>9</v>
      </c>
      <c r="U90" s="25">
        <v>18</v>
      </c>
      <c r="V90" s="25" t="s">
        <v>14</v>
      </c>
      <c r="W90" s="25">
        <v>73</v>
      </c>
      <c r="X90" s="25"/>
      <c r="Y90" s="25"/>
      <c r="AA90">
        <f>IF(Q90=C90,1,0)</f>
        <v>1</v>
      </c>
      <c r="AB90">
        <f aca="true" t="shared" si="55" ref="AB90:AB97">IF(R90=D90,1,0)</f>
        <v>1</v>
      </c>
      <c r="AC90">
        <f aca="true" t="shared" si="56" ref="AC90:AC97">IF(S90=E90,1,0)</f>
        <v>1</v>
      </c>
      <c r="AD90">
        <f aca="true" t="shared" si="57" ref="AD90:AD97">IF(T90=F90,1,0)</f>
        <v>1</v>
      </c>
      <c r="AE90">
        <f aca="true" t="shared" si="58" ref="AE90:AE97">IF(U90=G90,1,0)</f>
        <v>1</v>
      </c>
      <c r="AF90">
        <f aca="true" t="shared" si="59" ref="AF90:AF97">IF(V90=H90,1,0)</f>
        <v>1</v>
      </c>
      <c r="AG90">
        <f aca="true" t="shared" si="60" ref="AG90:AG97">IF(W90=I90,1,0)</f>
        <v>1</v>
      </c>
      <c r="AH90">
        <f aca="true" t="shared" si="61" ref="AH90:AH97">IF(X90=J90,1,0)</f>
        <v>1</v>
      </c>
      <c r="AI90">
        <f aca="true" t="shared" si="62" ref="AI90:AI97">IF(Y90=K90,1,0)</f>
        <v>1</v>
      </c>
      <c r="AK90">
        <f>SUM(AA90:AI97)</f>
        <v>62</v>
      </c>
    </row>
    <row r="91" spans="2:35" ht="21">
      <c r="B91" s="13"/>
      <c r="C91" s="14"/>
      <c r="D91" s="14"/>
      <c r="E91" s="14"/>
      <c r="F91" s="14"/>
      <c r="G91" s="14"/>
      <c r="H91" s="14"/>
      <c r="I91" s="14"/>
      <c r="J91" s="14"/>
      <c r="K91" s="14"/>
      <c r="L91" s="15"/>
      <c r="Q91" s="14"/>
      <c r="R91" s="25"/>
      <c r="S91" s="25"/>
      <c r="T91" s="25"/>
      <c r="U91" s="25"/>
      <c r="V91" s="25"/>
      <c r="W91" s="25"/>
      <c r="X91" s="25"/>
      <c r="Y91" s="25"/>
      <c r="AA91">
        <f aca="true" t="shared" si="63" ref="AA91:AA97">IF(Q91=C91,1,0)</f>
        <v>1</v>
      </c>
      <c r="AB91">
        <f t="shared" si="55"/>
        <v>1</v>
      </c>
      <c r="AC91">
        <f t="shared" si="56"/>
        <v>1</v>
      </c>
      <c r="AD91">
        <f t="shared" si="57"/>
        <v>1</v>
      </c>
      <c r="AE91">
        <f t="shared" si="58"/>
        <v>1</v>
      </c>
      <c r="AF91">
        <f t="shared" si="59"/>
        <v>1</v>
      </c>
      <c r="AG91">
        <f t="shared" si="60"/>
        <v>1</v>
      </c>
      <c r="AH91">
        <f t="shared" si="61"/>
        <v>1</v>
      </c>
      <c r="AI91">
        <f t="shared" si="62"/>
        <v>1</v>
      </c>
    </row>
    <row r="92" spans="2:35" ht="21">
      <c r="B92" s="13"/>
      <c r="C92" s="14" t="s">
        <v>74</v>
      </c>
      <c r="D92" s="14" t="s">
        <v>9</v>
      </c>
      <c r="E92" s="14">
        <v>18</v>
      </c>
      <c r="F92" s="22"/>
      <c r="G92" s="22"/>
      <c r="H92" s="14" t="s">
        <v>14</v>
      </c>
      <c r="I92" s="14">
        <v>73</v>
      </c>
      <c r="J92" s="22"/>
      <c r="K92" s="22"/>
      <c r="L92" s="15"/>
      <c r="Q92" s="14" t="s">
        <v>74</v>
      </c>
      <c r="R92" s="25" t="s">
        <v>9</v>
      </c>
      <c r="S92" s="25">
        <v>18</v>
      </c>
      <c r="T92" s="26" t="s">
        <v>12</v>
      </c>
      <c r="U92" s="26">
        <v>18</v>
      </c>
      <c r="V92" s="25" t="s">
        <v>14</v>
      </c>
      <c r="W92" s="25">
        <v>73</v>
      </c>
      <c r="X92" s="26" t="s">
        <v>12</v>
      </c>
      <c r="Y92" s="26">
        <v>18</v>
      </c>
      <c r="AA92">
        <f t="shared" si="63"/>
        <v>1</v>
      </c>
      <c r="AB92">
        <f t="shared" si="55"/>
        <v>1</v>
      </c>
      <c r="AC92">
        <f t="shared" si="56"/>
        <v>1</v>
      </c>
      <c r="AD92">
        <f t="shared" si="57"/>
        <v>0</v>
      </c>
      <c r="AE92">
        <f t="shared" si="58"/>
        <v>0</v>
      </c>
      <c r="AF92">
        <f t="shared" si="59"/>
        <v>1</v>
      </c>
      <c r="AG92">
        <f t="shared" si="60"/>
        <v>1</v>
      </c>
      <c r="AH92">
        <f t="shared" si="61"/>
        <v>0</v>
      </c>
      <c r="AI92">
        <f t="shared" si="62"/>
        <v>0</v>
      </c>
    </row>
    <row r="93" spans="2:35" ht="21">
      <c r="B93" s="13"/>
      <c r="C93" s="14"/>
      <c r="D93" s="14"/>
      <c r="E93" s="14"/>
      <c r="F93" s="14"/>
      <c r="G93" s="14"/>
      <c r="H93" s="14"/>
      <c r="I93" s="14"/>
      <c r="J93" s="14"/>
      <c r="K93" s="14"/>
      <c r="L93" s="15"/>
      <c r="Q93" s="14"/>
      <c r="R93" s="25"/>
      <c r="S93" s="25"/>
      <c r="T93" s="25"/>
      <c r="U93" s="25"/>
      <c r="V93" s="25"/>
      <c r="W93" s="25"/>
      <c r="X93" s="25"/>
      <c r="Y93" s="25"/>
      <c r="AA93">
        <f t="shared" si="63"/>
        <v>1</v>
      </c>
      <c r="AB93">
        <f t="shared" si="55"/>
        <v>1</v>
      </c>
      <c r="AC93">
        <f t="shared" si="56"/>
        <v>1</v>
      </c>
      <c r="AD93">
        <f t="shared" si="57"/>
        <v>1</v>
      </c>
      <c r="AE93">
        <f t="shared" si="58"/>
        <v>1</v>
      </c>
      <c r="AF93">
        <f t="shared" si="59"/>
        <v>1</v>
      </c>
      <c r="AG93">
        <f t="shared" si="60"/>
        <v>1</v>
      </c>
      <c r="AH93">
        <f t="shared" si="61"/>
        <v>1</v>
      </c>
      <c r="AI93">
        <f t="shared" si="62"/>
        <v>1</v>
      </c>
    </row>
    <row r="94" spans="2:35" ht="21.75" thickBot="1">
      <c r="B94" s="13"/>
      <c r="C94" s="14"/>
      <c r="D94" s="14"/>
      <c r="E94" s="14"/>
      <c r="F94" s="14"/>
      <c r="G94" s="9" t="s">
        <v>74</v>
      </c>
      <c r="H94" s="14" t="s">
        <v>14</v>
      </c>
      <c r="I94" s="23"/>
      <c r="J94" s="14"/>
      <c r="K94" s="14"/>
      <c r="L94" s="15"/>
      <c r="Q94" s="14"/>
      <c r="R94" s="25"/>
      <c r="S94" s="25"/>
      <c r="T94" s="25"/>
      <c r="U94" s="27" t="s">
        <v>74</v>
      </c>
      <c r="V94" s="25" t="s">
        <v>14</v>
      </c>
      <c r="W94" s="28">
        <v>55</v>
      </c>
      <c r="X94" s="25"/>
      <c r="Y94" s="25"/>
      <c r="AA94">
        <f t="shared" si="63"/>
        <v>1</v>
      </c>
      <c r="AB94">
        <f t="shared" si="55"/>
        <v>1</v>
      </c>
      <c r="AC94">
        <f t="shared" si="56"/>
        <v>1</v>
      </c>
      <c r="AD94">
        <f t="shared" si="57"/>
        <v>1</v>
      </c>
      <c r="AE94">
        <f t="shared" si="58"/>
        <v>1</v>
      </c>
      <c r="AF94">
        <f t="shared" si="59"/>
        <v>1</v>
      </c>
      <c r="AG94">
        <f t="shared" si="60"/>
        <v>0</v>
      </c>
      <c r="AH94">
        <f t="shared" si="61"/>
        <v>1</v>
      </c>
      <c r="AI94">
        <f t="shared" si="62"/>
        <v>1</v>
      </c>
    </row>
    <row r="95" spans="2:35" ht="21">
      <c r="B95" s="13"/>
      <c r="C95" s="14"/>
      <c r="D95" s="14"/>
      <c r="E95" s="14"/>
      <c r="F95" s="14"/>
      <c r="G95" s="22"/>
      <c r="H95" s="14"/>
      <c r="I95" s="22"/>
      <c r="J95" s="14"/>
      <c r="K95" s="14"/>
      <c r="L95" s="15"/>
      <c r="Q95" s="14"/>
      <c r="R95" s="25"/>
      <c r="S95" s="25"/>
      <c r="T95" s="25"/>
      <c r="U95" s="26">
        <v>11</v>
      </c>
      <c r="V95" s="25"/>
      <c r="W95" s="26">
        <v>11</v>
      </c>
      <c r="X95" s="25"/>
      <c r="Y95" s="25"/>
      <c r="AA95">
        <f t="shared" si="63"/>
        <v>1</v>
      </c>
      <c r="AB95">
        <f t="shared" si="55"/>
        <v>1</v>
      </c>
      <c r="AC95">
        <f t="shared" si="56"/>
        <v>1</v>
      </c>
      <c r="AD95">
        <f t="shared" si="57"/>
        <v>1</v>
      </c>
      <c r="AE95">
        <f t="shared" si="58"/>
        <v>0</v>
      </c>
      <c r="AF95">
        <f t="shared" si="59"/>
        <v>1</v>
      </c>
      <c r="AG95">
        <f t="shared" si="60"/>
        <v>0</v>
      </c>
      <c r="AH95">
        <f t="shared" si="61"/>
        <v>1</v>
      </c>
      <c r="AI95">
        <f t="shared" si="62"/>
        <v>1</v>
      </c>
    </row>
    <row r="96" spans="2:35" ht="21">
      <c r="B96" s="13"/>
      <c r="C96" s="14"/>
      <c r="D96" s="14"/>
      <c r="E96" s="14"/>
      <c r="F96" s="14"/>
      <c r="G96" s="14"/>
      <c r="H96" s="14"/>
      <c r="I96" s="14"/>
      <c r="J96" s="14"/>
      <c r="K96" s="14"/>
      <c r="L96" s="15"/>
      <c r="Q96" s="14"/>
      <c r="R96" s="25"/>
      <c r="S96" s="25"/>
      <c r="T96" s="25"/>
      <c r="U96" s="25"/>
      <c r="V96" s="25"/>
      <c r="W96" s="25"/>
      <c r="X96" s="25"/>
      <c r="Y96" s="25"/>
      <c r="AA96">
        <f t="shared" si="63"/>
        <v>1</v>
      </c>
      <c r="AB96">
        <f t="shared" si="55"/>
        <v>1</v>
      </c>
      <c r="AC96">
        <f t="shared" si="56"/>
        <v>1</v>
      </c>
      <c r="AD96">
        <f t="shared" si="57"/>
        <v>1</v>
      </c>
      <c r="AE96">
        <f t="shared" si="58"/>
        <v>1</v>
      </c>
      <c r="AF96">
        <f t="shared" si="59"/>
        <v>1</v>
      </c>
      <c r="AG96">
        <f t="shared" si="60"/>
        <v>1</v>
      </c>
      <c r="AH96">
        <f t="shared" si="61"/>
        <v>1</v>
      </c>
      <c r="AI96">
        <f t="shared" si="62"/>
        <v>1</v>
      </c>
    </row>
    <row r="97" spans="2:35" ht="23.25">
      <c r="B97" s="13"/>
      <c r="C97" s="14"/>
      <c r="D97" s="14"/>
      <c r="E97" s="14"/>
      <c r="F97" s="14"/>
      <c r="G97" s="22"/>
      <c r="H97" s="22"/>
      <c r="I97" s="22"/>
      <c r="J97" s="14"/>
      <c r="K97" s="14"/>
      <c r="L97" s="15"/>
      <c r="N97" s="21">
        <f>IF(AK98=10,IF(AK90=72,"Well Done","Try again"),"")</f>
      </c>
      <c r="O97" s="21"/>
      <c r="Q97" s="14"/>
      <c r="R97" s="25"/>
      <c r="S97" s="25"/>
      <c r="T97" s="25"/>
      <c r="U97" s="26" t="s">
        <v>46</v>
      </c>
      <c r="V97" s="26" t="s">
        <v>14</v>
      </c>
      <c r="W97" s="26">
        <v>5</v>
      </c>
      <c r="X97" s="25"/>
      <c r="Y97" s="25"/>
      <c r="AA97">
        <f t="shared" si="63"/>
        <v>1</v>
      </c>
      <c r="AB97">
        <f t="shared" si="55"/>
        <v>1</v>
      </c>
      <c r="AC97">
        <f t="shared" si="56"/>
        <v>1</v>
      </c>
      <c r="AD97">
        <f t="shared" si="57"/>
        <v>1</v>
      </c>
      <c r="AE97">
        <f t="shared" si="58"/>
        <v>0</v>
      </c>
      <c r="AF97">
        <f t="shared" si="59"/>
        <v>0</v>
      </c>
      <c r="AG97">
        <f t="shared" si="60"/>
        <v>0</v>
      </c>
      <c r="AH97">
        <f t="shared" si="61"/>
        <v>1</v>
      </c>
      <c r="AI97">
        <f t="shared" si="62"/>
        <v>1</v>
      </c>
    </row>
    <row r="98" spans="2:37" ht="15.75" thickBot="1">
      <c r="B98" s="17"/>
      <c r="C98" s="18"/>
      <c r="D98" s="18"/>
      <c r="E98" s="18"/>
      <c r="F98" s="18"/>
      <c r="G98" s="18"/>
      <c r="H98" s="18"/>
      <c r="I98" s="18"/>
      <c r="J98" s="18"/>
      <c r="K98" s="18"/>
      <c r="L98" s="19"/>
      <c r="R98" s="24"/>
      <c r="S98" s="24"/>
      <c r="T98" s="24"/>
      <c r="U98" s="24"/>
      <c r="V98" s="24"/>
      <c r="W98" s="24"/>
      <c r="X98" s="24"/>
      <c r="Y98" s="24"/>
      <c r="AA98" s="20">
        <f>IF(F92="",0,1)</f>
        <v>0</v>
      </c>
      <c r="AB98" s="20">
        <f>IF(G92="",0,1)</f>
        <v>0</v>
      </c>
      <c r="AC98" s="20">
        <f>IF(J92="",0,1)</f>
        <v>0</v>
      </c>
      <c r="AD98" s="20">
        <f>IF(K92="",0,1)</f>
        <v>0</v>
      </c>
      <c r="AE98" s="20">
        <f>IF(I94="",0,1)</f>
        <v>0</v>
      </c>
      <c r="AF98" s="20">
        <f>IF(G95="",0,1)</f>
        <v>0</v>
      </c>
      <c r="AG98" s="20">
        <f>IF(I95="",0,1)</f>
        <v>0</v>
      </c>
      <c r="AH98" s="20">
        <f>IF(G97="",0,1)</f>
        <v>0</v>
      </c>
      <c r="AI98" s="20">
        <f>IF(H97="",0,1)</f>
        <v>0</v>
      </c>
      <c r="AJ98" s="20">
        <f>IF(I97="",0,1)</f>
        <v>0</v>
      </c>
      <c r="AK98">
        <f>SUM(AA98:AJ98)</f>
        <v>0</v>
      </c>
    </row>
    <row r="99" spans="18:25" ht="15">
      <c r="R99" s="24"/>
      <c r="S99" s="24"/>
      <c r="T99" s="24"/>
      <c r="U99" s="24"/>
      <c r="V99" s="24"/>
      <c r="W99" s="24"/>
      <c r="X99" s="24"/>
      <c r="Y99" s="24"/>
    </row>
    <row r="100" spans="18:25" ht="15.75" thickBot="1">
      <c r="R100" s="24"/>
      <c r="S100" s="24"/>
      <c r="T100" s="24"/>
      <c r="U100" s="24"/>
      <c r="V100" s="24"/>
      <c r="W100" s="24"/>
      <c r="X100" s="24"/>
      <c r="Y100" s="24"/>
    </row>
    <row r="101" spans="2:25" ht="15">
      <c r="B101" s="10"/>
      <c r="C101" s="11"/>
      <c r="D101" s="11"/>
      <c r="E101" s="11"/>
      <c r="F101" s="11"/>
      <c r="G101" s="11"/>
      <c r="H101" s="11"/>
      <c r="I101" s="11"/>
      <c r="J101" s="11"/>
      <c r="K101" s="11"/>
      <c r="L101" s="12"/>
      <c r="R101" s="24"/>
      <c r="S101" s="24"/>
      <c r="T101" s="24"/>
      <c r="U101" s="24"/>
      <c r="V101" s="24"/>
      <c r="W101" s="24"/>
      <c r="X101" s="24"/>
      <c r="Y101" s="24"/>
    </row>
    <row r="102" spans="2:37" ht="21">
      <c r="B102" s="13"/>
      <c r="C102" s="14"/>
      <c r="D102" s="14"/>
      <c r="E102" s="14" t="s">
        <v>75</v>
      </c>
      <c r="F102" s="14" t="s">
        <v>9</v>
      </c>
      <c r="G102" s="14">
        <v>19</v>
      </c>
      <c r="H102" s="14" t="s">
        <v>14</v>
      </c>
      <c r="I102" s="14">
        <v>100</v>
      </c>
      <c r="J102" s="14"/>
      <c r="K102" s="14"/>
      <c r="L102" s="15"/>
      <c r="Q102" s="14"/>
      <c r="R102" s="25"/>
      <c r="S102" s="25" t="s">
        <v>75</v>
      </c>
      <c r="T102" s="25" t="s">
        <v>9</v>
      </c>
      <c r="U102" s="25">
        <v>19</v>
      </c>
      <c r="V102" s="25" t="s">
        <v>14</v>
      </c>
      <c r="W102" s="25">
        <v>100</v>
      </c>
      <c r="X102" s="25"/>
      <c r="Y102" s="25"/>
      <c r="AA102">
        <f>IF(Q102=C102,1,0)</f>
        <v>1</v>
      </c>
      <c r="AB102">
        <f aca="true" t="shared" si="64" ref="AB102:AB109">IF(R102=D102,1,0)</f>
        <v>1</v>
      </c>
      <c r="AC102">
        <f aca="true" t="shared" si="65" ref="AC102:AC109">IF(S102=E102,1,0)</f>
        <v>1</v>
      </c>
      <c r="AD102">
        <f aca="true" t="shared" si="66" ref="AD102:AD109">IF(T102=F102,1,0)</f>
        <v>1</v>
      </c>
      <c r="AE102">
        <f aca="true" t="shared" si="67" ref="AE102:AE109">IF(U102=G102,1,0)</f>
        <v>1</v>
      </c>
      <c r="AF102">
        <f aca="true" t="shared" si="68" ref="AF102:AF109">IF(V102=H102,1,0)</f>
        <v>1</v>
      </c>
      <c r="AG102">
        <f aca="true" t="shared" si="69" ref="AG102:AG109">IF(W102=I102,1,0)</f>
        <v>1</v>
      </c>
      <c r="AH102">
        <f aca="true" t="shared" si="70" ref="AH102:AH109">IF(X102=J102,1,0)</f>
        <v>1</v>
      </c>
      <c r="AI102">
        <f aca="true" t="shared" si="71" ref="AI102:AI109">IF(Y102=K102,1,0)</f>
        <v>1</v>
      </c>
      <c r="AK102">
        <f>SUM(AA102:AI109)</f>
        <v>62</v>
      </c>
    </row>
    <row r="103" spans="2:35" ht="21">
      <c r="B103" s="13"/>
      <c r="C103" s="14"/>
      <c r="D103" s="14"/>
      <c r="E103" s="14"/>
      <c r="F103" s="14"/>
      <c r="G103" s="14"/>
      <c r="H103" s="14"/>
      <c r="I103" s="14"/>
      <c r="J103" s="14"/>
      <c r="K103" s="14"/>
      <c r="L103" s="15"/>
      <c r="Q103" s="14"/>
      <c r="R103" s="25"/>
      <c r="S103" s="25"/>
      <c r="T103" s="25"/>
      <c r="U103" s="25"/>
      <c r="V103" s="25"/>
      <c r="W103" s="25"/>
      <c r="X103" s="25"/>
      <c r="Y103" s="25"/>
      <c r="AA103">
        <f aca="true" t="shared" si="72" ref="AA103:AA109">IF(Q103=C103,1,0)</f>
        <v>1</v>
      </c>
      <c r="AB103">
        <f t="shared" si="64"/>
        <v>1</v>
      </c>
      <c r="AC103">
        <f t="shared" si="65"/>
        <v>1</v>
      </c>
      <c r="AD103">
        <f t="shared" si="66"/>
        <v>1</v>
      </c>
      <c r="AE103">
        <f t="shared" si="67"/>
        <v>1</v>
      </c>
      <c r="AF103">
        <f t="shared" si="68"/>
        <v>1</v>
      </c>
      <c r="AG103">
        <f t="shared" si="69"/>
        <v>1</v>
      </c>
      <c r="AH103">
        <f t="shared" si="70"/>
        <v>1</v>
      </c>
      <c r="AI103">
        <f t="shared" si="71"/>
        <v>1</v>
      </c>
    </row>
    <row r="104" spans="2:35" ht="21">
      <c r="B104" s="13"/>
      <c r="C104" s="14" t="s">
        <v>75</v>
      </c>
      <c r="D104" s="14" t="s">
        <v>9</v>
      </c>
      <c r="E104" s="14">
        <v>19</v>
      </c>
      <c r="F104" s="22"/>
      <c r="G104" s="22"/>
      <c r="H104" s="14" t="s">
        <v>14</v>
      </c>
      <c r="I104" s="14">
        <v>100</v>
      </c>
      <c r="J104" s="22"/>
      <c r="K104" s="22"/>
      <c r="L104" s="15"/>
      <c r="Q104" s="14" t="s">
        <v>75</v>
      </c>
      <c r="R104" s="25" t="s">
        <v>9</v>
      </c>
      <c r="S104" s="25">
        <v>19</v>
      </c>
      <c r="T104" s="26" t="s">
        <v>12</v>
      </c>
      <c r="U104" s="26">
        <v>19</v>
      </c>
      <c r="V104" s="25" t="s">
        <v>14</v>
      </c>
      <c r="W104" s="25">
        <v>100</v>
      </c>
      <c r="X104" s="26" t="s">
        <v>12</v>
      </c>
      <c r="Y104" s="26">
        <v>19</v>
      </c>
      <c r="AA104">
        <f t="shared" si="72"/>
        <v>1</v>
      </c>
      <c r="AB104">
        <f t="shared" si="64"/>
        <v>1</v>
      </c>
      <c r="AC104">
        <f t="shared" si="65"/>
        <v>1</v>
      </c>
      <c r="AD104">
        <f t="shared" si="66"/>
        <v>0</v>
      </c>
      <c r="AE104">
        <f t="shared" si="67"/>
        <v>0</v>
      </c>
      <c r="AF104">
        <f t="shared" si="68"/>
        <v>1</v>
      </c>
      <c r="AG104">
        <f t="shared" si="69"/>
        <v>1</v>
      </c>
      <c r="AH104">
        <f t="shared" si="70"/>
        <v>0</v>
      </c>
      <c r="AI104">
        <f t="shared" si="71"/>
        <v>0</v>
      </c>
    </row>
    <row r="105" spans="2:35" ht="21">
      <c r="B105" s="13"/>
      <c r="C105" s="14"/>
      <c r="D105" s="14"/>
      <c r="E105" s="14"/>
      <c r="F105" s="14"/>
      <c r="G105" s="14"/>
      <c r="H105" s="14"/>
      <c r="I105" s="14"/>
      <c r="J105" s="14"/>
      <c r="K105" s="14"/>
      <c r="L105" s="15"/>
      <c r="Q105" s="14"/>
      <c r="R105" s="25"/>
      <c r="S105" s="25"/>
      <c r="T105" s="25"/>
      <c r="U105" s="25"/>
      <c r="V105" s="25"/>
      <c r="W105" s="25"/>
      <c r="X105" s="25"/>
      <c r="Y105" s="25"/>
      <c r="AA105">
        <f t="shared" si="72"/>
        <v>1</v>
      </c>
      <c r="AB105">
        <f t="shared" si="64"/>
        <v>1</v>
      </c>
      <c r="AC105">
        <f t="shared" si="65"/>
        <v>1</v>
      </c>
      <c r="AD105">
        <f t="shared" si="66"/>
        <v>1</v>
      </c>
      <c r="AE105">
        <f t="shared" si="67"/>
        <v>1</v>
      </c>
      <c r="AF105">
        <f t="shared" si="68"/>
        <v>1</v>
      </c>
      <c r="AG105">
        <f t="shared" si="69"/>
        <v>1</v>
      </c>
      <c r="AH105">
        <f t="shared" si="70"/>
        <v>1</v>
      </c>
      <c r="AI105">
        <f t="shared" si="71"/>
        <v>1</v>
      </c>
    </row>
    <row r="106" spans="2:35" ht="21.75" thickBot="1">
      <c r="B106" s="13"/>
      <c r="C106" s="14"/>
      <c r="D106" s="14"/>
      <c r="E106" s="14"/>
      <c r="F106" s="14"/>
      <c r="G106" s="9" t="s">
        <v>75</v>
      </c>
      <c r="H106" s="14" t="s">
        <v>14</v>
      </c>
      <c r="I106" s="23"/>
      <c r="J106" s="14"/>
      <c r="K106" s="14"/>
      <c r="L106" s="15"/>
      <c r="Q106" s="14"/>
      <c r="R106" s="25"/>
      <c r="S106" s="25"/>
      <c r="T106" s="25"/>
      <c r="U106" s="27" t="s">
        <v>75</v>
      </c>
      <c r="V106" s="25" t="s">
        <v>14</v>
      </c>
      <c r="W106" s="28">
        <v>81</v>
      </c>
      <c r="X106" s="25"/>
      <c r="Y106" s="25"/>
      <c r="AA106">
        <f t="shared" si="72"/>
        <v>1</v>
      </c>
      <c r="AB106">
        <f t="shared" si="64"/>
        <v>1</v>
      </c>
      <c r="AC106">
        <f t="shared" si="65"/>
        <v>1</v>
      </c>
      <c r="AD106">
        <f t="shared" si="66"/>
        <v>1</v>
      </c>
      <c r="AE106">
        <f t="shared" si="67"/>
        <v>1</v>
      </c>
      <c r="AF106">
        <f t="shared" si="68"/>
        <v>1</v>
      </c>
      <c r="AG106">
        <f t="shared" si="69"/>
        <v>0</v>
      </c>
      <c r="AH106">
        <f t="shared" si="70"/>
        <v>1</v>
      </c>
      <c r="AI106">
        <f t="shared" si="71"/>
        <v>1</v>
      </c>
    </row>
    <row r="107" spans="2:35" ht="21">
      <c r="B107" s="13"/>
      <c r="C107" s="14"/>
      <c r="D107" s="14"/>
      <c r="E107" s="14"/>
      <c r="F107" s="14"/>
      <c r="G107" s="22"/>
      <c r="H107" s="14"/>
      <c r="I107" s="22"/>
      <c r="J107" s="14"/>
      <c r="K107" s="14"/>
      <c r="L107" s="15"/>
      <c r="Q107" s="14"/>
      <c r="R107" s="25"/>
      <c r="S107" s="25"/>
      <c r="T107" s="25"/>
      <c r="U107" s="26">
        <v>9</v>
      </c>
      <c r="V107" s="25"/>
      <c r="W107" s="26">
        <v>9</v>
      </c>
      <c r="X107" s="25"/>
      <c r="Y107" s="25"/>
      <c r="AA107">
        <f t="shared" si="72"/>
        <v>1</v>
      </c>
      <c r="AB107">
        <f t="shared" si="64"/>
        <v>1</v>
      </c>
      <c r="AC107">
        <f t="shared" si="65"/>
        <v>1</v>
      </c>
      <c r="AD107">
        <f t="shared" si="66"/>
        <v>1</v>
      </c>
      <c r="AE107">
        <f t="shared" si="67"/>
        <v>0</v>
      </c>
      <c r="AF107">
        <f t="shared" si="68"/>
        <v>1</v>
      </c>
      <c r="AG107">
        <f t="shared" si="69"/>
        <v>0</v>
      </c>
      <c r="AH107">
        <f t="shared" si="70"/>
        <v>1</v>
      </c>
      <c r="AI107">
        <f t="shared" si="71"/>
        <v>1</v>
      </c>
    </row>
    <row r="108" spans="2:35" ht="21">
      <c r="B108" s="13"/>
      <c r="C108" s="14"/>
      <c r="D108" s="14"/>
      <c r="E108" s="14"/>
      <c r="F108" s="14"/>
      <c r="G108" s="14"/>
      <c r="H108" s="14"/>
      <c r="I108" s="14"/>
      <c r="J108" s="14"/>
      <c r="K108" s="14"/>
      <c r="L108" s="15"/>
      <c r="Q108" s="14"/>
      <c r="R108" s="25"/>
      <c r="S108" s="25"/>
      <c r="T108" s="25"/>
      <c r="U108" s="25"/>
      <c r="V108" s="25"/>
      <c r="W108" s="25"/>
      <c r="X108" s="25"/>
      <c r="Y108" s="25"/>
      <c r="AA108">
        <f t="shared" si="72"/>
        <v>1</v>
      </c>
      <c r="AB108">
        <f t="shared" si="64"/>
        <v>1</v>
      </c>
      <c r="AC108">
        <f t="shared" si="65"/>
        <v>1</v>
      </c>
      <c r="AD108">
        <f t="shared" si="66"/>
        <v>1</v>
      </c>
      <c r="AE108">
        <f t="shared" si="67"/>
        <v>1</v>
      </c>
      <c r="AF108">
        <f t="shared" si="68"/>
        <v>1</v>
      </c>
      <c r="AG108">
        <f t="shared" si="69"/>
        <v>1</v>
      </c>
      <c r="AH108">
        <f t="shared" si="70"/>
        <v>1</v>
      </c>
      <c r="AI108">
        <f t="shared" si="71"/>
        <v>1</v>
      </c>
    </row>
    <row r="109" spans="2:35" ht="23.25">
      <c r="B109" s="13"/>
      <c r="C109" s="14"/>
      <c r="D109" s="14"/>
      <c r="E109" s="14"/>
      <c r="F109" s="14"/>
      <c r="G109" s="22"/>
      <c r="H109" s="22"/>
      <c r="I109" s="22"/>
      <c r="J109" s="14"/>
      <c r="K109" s="14"/>
      <c r="L109" s="15"/>
      <c r="N109" s="21">
        <f>IF(AK110=10,IF(AK102=72,"Well Done","Try again"),"")</f>
      </c>
      <c r="O109" s="21"/>
      <c r="Q109" s="14"/>
      <c r="R109" s="25"/>
      <c r="S109" s="25"/>
      <c r="T109" s="25"/>
      <c r="U109" s="26" t="s">
        <v>76</v>
      </c>
      <c r="V109" s="26" t="s">
        <v>14</v>
      </c>
      <c r="W109" s="26">
        <v>9</v>
      </c>
      <c r="X109" s="25"/>
      <c r="Y109" s="25"/>
      <c r="AA109">
        <f t="shared" si="72"/>
        <v>1</v>
      </c>
      <c r="AB109">
        <f t="shared" si="64"/>
        <v>1</v>
      </c>
      <c r="AC109">
        <f t="shared" si="65"/>
        <v>1</v>
      </c>
      <c r="AD109">
        <f t="shared" si="66"/>
        <v>1</v>
      </c>
      <c r="AE109">
        <f t="shared" si="67"/>
        <v>0</v>
      </c>
      <c r="AF109">
        <f t="shared" si="68"/>
        <v>0</v>
      </c>
      <c r="AG109">
        <f t="shared" si="69"/>
        <v>0</v>
      </c>
      <c r="AH109">
        <f t="shared" si="70"/>
        <v>1</v>
      </c>
      <c r="AI109">
        <f t="shared" si="71"/>
        <v>1</v>
      </c>
    </row>
    <row r="110" spans="2:37" ht="15.75" thickBot="1">
      <c r="B110" s="17"/>
      <c r="C110" s="18"/>
      <c r="D110" s="18"/>
      <c r="E110" s="18"/>
      <c r="F110" s="18"/>
      <c r="G110" s="18"/>
      <c r="H110" s="18"/>
      <c r="I110" s="18"/>
      <c r="J110" s="18"/>
      <c r="K110" s="18"/>
      <c r="L110" s="19"/>
      <c r="R110" s="24"/>
      <c r="S110" s="24"/>
      <c r="T110" s="24"/>
      <c r="U110" s="24"/>
      <c r="V110" s="24"/>
      <c r="W110" s="24"/>
      <c r="X110" s="24"/>
      <c r="Y110" s="24"/>
      <c r="AA110" s="20">
        <f>IF(F104="",0,1)</f>
        <v>0</v>
      </c>
      <c r="AB110" s="20">
        <f>IF(G104="",0,1)</f>
        <v>0</v>
      </c>
      <c r="AC110" s="20">
        <f>IF(J104="",0,1)</f>
        <v>0</v>
      </c>
      <c r="AD110" s="20">
        <f>IF(K104="",0,1)</f>
        <v>0</v>
      </c>
      <c r="AE110" s="20">
        <f>IF(I106="",0,1)</f>
        <v>0</v>
      </c>
      <c r="AF110" s="20">
        <f>IF(G107="",0,1)</f>
        <v>0</v>
      </c>
      <c r="AG110" s="20">
        <f>IF(I107="",0,1)</f>
        <v>0</v>
      </c>
      <c r="AH110" s="20">
        <f>IF(G109="",0,1)</f>
        <v>0</v>
      </c>
      <c r="AI110" s="20">
        <f>IF(H109="",0,1)</f>
        <v>0</v>
      </c>
      <c r="AJ110" s="20">
        <f>IF(I109="",0,1)</f>
        <v>0</v>
      </c>
      <c r="AK110">
        <f>SUM(AA110:AJ110)</f>
        <v>0</v>
      </c>
    </row>
    <row r="111" spans="18:25" ht="15">
      <c r="R111" s="24"/>
      <c r="S111" s="24"/>
      <c r="T111" s="24"/>
      <c r="U111" s="24"/>
      <c r="V111" s="24"/>
      <c r="W111" s="24"/>
      <c r="X111" s="24"/>
      <c r="Y111" s="24"/>
    </row>
    <row r="112" spans="18:25" ht="15.75" thickBot="1">
      <c r="R112" s="24"/>
      <c r="S112" s="24"/>
      <c r="T112" s="24"/>
      <c r="U112" s="24"/>
      <c r="V112" s="24"/>
      <c r="W112" s="24"/>
      <c r="X112" s="24"/>
      <c r="Y112" s="24"/>
    </row>
    <row r="113" spans="2:25" ht="15">
      <c r="B113" s="10"/>
      <c r="C113" s="11"/>
      <c r="D113" s="11"/>
      <c r="E113" s="11"/>
      <c r="F113" s="11"/>
      <c r="G113" s="11"/>
      <c r="H113" s="11"/>
      <c r="I113" s="11"/>
      <c r="J113" s="11"/>
      <c r="K113" s="11"/>
      <c r="L113" s="12"/>
      <c r="R113" s="24"/>
      <c r="S113" s="24"/>
      <c r="T113" s="24"/>
      <c r="U113" s="24"/>
      <c r="V113" s="24"/>
      <c r="W113" s="24"/>
      <c r="X113" s="24"/>
      <c r="Y113" s="24"/>
    </row>
    <row r="114" spans="2:37" ht="21">
      <c r="B114" s="13"/>
      <c r="C114" s="14"/>
      <c r="D114" s="14"/>
      <c r="E114" s="14" t="s">
        <v>77</v>
      </c>
      <c r="F114" s="14" t="s">
        <v>12</v>
      </c>
      <c r="G114" s="14">
        <v>12</v>
      </c>
      <c r="H114" s="14" t="s">
        <v>14</v>
      </c>
      <c r="I114" s="14">
        <v>18</v>
      </c>
      <c r="J114" s="14"/>
      <c r="K114" s="14"/>
      <c r="L114" s="15"/>
      <c r="Q114" s="14"/>
      <c r="R114" s="25"/>
      <c r="S114" s="25" t="s">
        <v>77</v>
      </c>
      <c r="T114" s="25" t="s">
        <v>12</v>
      </c>
      <c r="U114" s="25">
        <v>12</v>
      </c>
      <c r="V114" s="25" t="s">
        <v>14</v>
      </c>
      <c r="W114" s="25">
        <v>18</v>
      </c>
      <c r="X114" s="25"/>
      <c r="Y114" s="25"/>
      <c r="AA114">
        <f>IF(Q114=C114,1,0)</f>
        <v>1</v>
      </c>
      <c r="AB114">
        <f aca="true" t="shared" si="73" ref="AB114:AB121">IF(R114=D114,1,0)</f>
        <v>1</v>
      </c>
      <c r="AC114">
        <f aca="true" t="shared" si="74" ref="AC114:AC121">IF(S114=E114,1,0)</f>
        <v>1</v>
      </c>
      <c r="AD114">
        <f aca="true" t="shared" si="75" ref="AD114:AD121">IF(T114=F114,1,0)</f>
        <v>1</v>
      </c>
      <c r="AE114">
        <f aca="true" t="shared" si="76" ref="AE114:AE121">IF(U114=G114,1,0)</f>
        <v>1</v>
      </c>
      <c r="AF114">
        <f aca="true" t="shared" si="77" ref="AF114:AF121">IF(V114=H114,1,0)</f>
        <v>1</v>
      </c>
      <c r="AG114">
        <f aca="true" t="shared" si="78" ref="AG114:AG121">IF(W114=I114,1,0)</f>
        <v>1</v>
      </c>
      <c r="AH114">
        <f aca="true" t="shared" si="79" ref="AH114:AH121">IF(X114=J114,1,0)</f>
        <v>1</v>
      </c>
      <c r="AI114">
        <f aca="true" t="shared" si="80" ref="AI114:AI121">IF(Y114=K114,1,0)</f>
        <v>1</v>
      </c>
      <c r="AK114">
        <f>SUM(AA114:AI121)</f>
        <v>62</v>
      </c>
    </row>
    <row r="115" spans="2:35" ht="21">
      <c r="B115" s="13"/>
      <c r="C115" s="14"/>
      <c r="D115" s="14"/>
      <c r="E115" s="14"/>
      <c r="F115" s="14"/>
      <c r="G115" s="14"/>
      <c r="H115" s="14"/>
      <c r="I115" s="14"/>
      <c r="J115" s="14"/>
      <c r="K115" s="14"/>
      <c r="L115" s="15"/>
      <c r="Q115" s="14"/>
      <c r="R115" s="25"/>
      <c r="S115" s="25"/>
      <c r="T115" s="25"/>
      <c r="U115" s="25"/>
      <c r="V115" s="25"/>
      <c r="W115" s="25"/>
      <c r="X115" s="25"/>
      <c r="Y115" s="25"/>
      <c r="AA115">
        <f aca="true" t="shared" si="81" ref="AA115:AA121">IF(Q115=C115,1,0)</f>
        <v>1</v>
      </c>
      <c r="AB115">
        <f t="shared" si="73"/>
        <v>1</v>
      </c>
      <c r="AC115">
        <f t="shared" si="74"/>
        <v>1</v>
      </c>
      <c r="AD115">
        <f t="shared" si="75"/>
        <v>1</v>
      </c>
      <c r="AE115">
        <f t="shared" si="76"/>
        <v>1</v>
      </c>
      <c r="AF115">
        <f t="shared" si="77"/>
        <v>1</v>
      </c>
      <c r="AG115">
        <f t="shared" si="78"/>
        <v>1</v>
      </c>
      <c r="AH115">
        <f t="shared" si="79"/>
        <v>1</v>
      </c>
      <c r="AI115">
        <f t="shared" si="80"/>
        <v>1</v>
      </c>
    </row>
    <row r="116" spans="2:35" ht="21">
      <c r="B116" s="13"/>
      <c r="C116" s="14" t="s">
        <v>77</v>
      </c>
      <c r="D116" s="14" t="s">
        <v>12</v>
      </c>
      <c r="E116" s="14">
        <v>12</v>
      </c>
      <c r="F116" s="22"/>
      <c r="G116" s="22"/>
      <c r="H116" s="14" t="s">
        <v>14</v>
      </c>
      <c r="I116" s="14">
        <v>18</v>
      </c>
      <c r="J116" s="22"/>
      <c r="K116" s="22"/>
      <c r="L116" s="15"/>
      <c r="Q116" s="14" t="s">
        <v>77</v>
      </c>
      <c r="R116" s="25" t="s">
        <v>12</v>
      </c>
      <c r="S116" s="25">
        <v>12</v>
      </c>
      <c r="T116" s="26" t="s">
        <v>9</v>
      </c>
      <c r="U116" s="26">
        <v>12</v>
      </c>
      <c r="V116" s="25" t="s">
        <v>14</v>
      </c>
      <c r="W116" s="25">
        <v>18</v>
      </c>
      <c r="X116" s="26" t="s">
        <v>9</v>
      </c>
      <c r="Y116" s="26">
        <v>12</v>
      </c>
      <c r="AA116">
        <f t="shared" si="81"/>
        <v>1</v>
      </c>
      <c r="AB116">
        <f t="shared" si="73"/>
        <v>1</v>
      </c>
      <c r="AC116">
        <f t="shared" si="74"/>
        <v>1</v>
      </c>
      <c r="AD116">
        <f t="shared" si="75"/>
        <v>0</v>
      </c>
      <c r="AE116">
        <f t="shared" si="76"/>
        <v>0</v>
      </c>
      <c r="AF116">
        <f t="shared" si="77"/>
        <v>1</v>
      </c>
      <c r="AG116">
        <f t="shared" si="78"/>
        <v>1</v>
      </c>
      <c r="AH116">
        <f t="shared" si="79"/>
        <v>0</v>
      </c>
      <c r="AI116">
        <f t="shared" si="80"/>
        <v>0</v>
      </c>
    </row>
    <row r="117" spans="2:35" ht="21">
      <c r="B117" s="13"/>
      <c r="C117" s="14"/>
      <c r="D117" s="14"/>
      <c r="E117" s="14"/>
      <c r="F117" s="14"/>
      <c r="G117" s="14"/>
      <c r="H117" s="14"/>
      <c r="I117" s="14"/>
      <c r="J117" s="14"/>
      <c r="K117" s="14"/>
      <c r="L117" s="15"/>
      <c r="Q117" s="14"/>
      <c r="R117" s="25"/>
      <c r="S117" s="25"/>
      <c r="T117" s="25"/>
      <c r="U117" s="25"/>
      <c r="V117" s="25"/>
      <c r="W117" s="25"/>
      <c r="X117" s="25"/>
      <c r="Y117" s="25"/>
      <c r="AA117">
        <f t="shared" si="81"/>
        <v>1</v>
      </c>
      <c r="AB117">
        <f t="shared" si="73"/>
        <v>1</v>
      </c>
      <c r="AC117">
        <f t="shared" si="74"/>
        <v>1</v>
      </c>
      <c r="AD117">
        <f t="shared" si="75"/>
        <v>1</v>
      </c>
      <c r="AE117">
        <f t="shared" si="76"/>
        <v>1</v>
      </c>
      <c r="AF117">
        <f t="shared" si="77"/>
        <v>1</v>
      </c>
      <c r="AG117">
        <f t="shared" si="78"/>
        <v>1</v>
      </c>
      <c r="AH117">
        <f t="shared" si="79"/>
        <v>1</v>
      </c>
      <c r="AI117">
        <f t="shared" si="80"/>
        <v>1</v>
      </c>
    </row>
    <row r="118" spans="2:35" ht="21.75" thickBot="1">
      <c r="B118" s="13"/>
      <c r="C118" s="14"/>
      <c r="D118" s="14"/>
      <c r="E118" s="14"/>
      <c r="F118" s="14"/>
      <c r="G118" s="9" t="s">
        <v>77</v>
      </c>
      <c r="H118" s="14" t="s">
        <v>14</v>
      </c>
      <c r="I118" s="23"/>
      <c r="J118" s="14"/>
      <c r="K118" s="14"/>
      <c r="L118" s="15"/>
      <c r="Q118" s="14"/>
      <c r="R118" s="25"/>
      <c r="S118" s="25"/>
      <c r="T118" s="25"/>
      <c r="U118" s="27" t="s">
        <v>77</v>
      </c>
      <c r="V118" s="25" t="s">
        <v>14</v>
      </c>
      <c r="W118" s="28">
        <v>30</v>
      </c>
      <c r="X118" s="25"/>
      <c r="Y118" s="25"/>
      <c r="AA118">
        <f t="shared" si="81"/>
        <v>1</v>
      </c>
      <c r="AB118">
        <f t="shared" si="73"/>
        <v>1</v>
      </c>
      <c r="AC118">
        <f t="shared" si="74"/>
        <v>1</v>
      </c>
      <c r="AD118">
        <f t="shared" si="75"/>
        <v>1</v>
      </c>
      <c r="AE118">
        <f t="shared" si="76"/>
        <v>1</v>
      </c>
      <c r="AF118">
        <f t="shared" si="77"/>
        <v>1</v>
      </c>
      <c r="AG118">
        <f t="shared" si="78"/>
        <v>0</v>
      </c>
      <c r="AH118">
        <f t="shared" si="79"/>
        <v>1</v>
      </c>
      <c r="AI118">
        <f t="shared" si="80"/>
        <v>1</v>
      </c>
    </row>
    <row r="119" spans="2:35" ht="21">
      <c r="B119" s="13"/>
      <c r="C119" s="14"/>
      <c r="D119" s="14"/>
      <c r="E119" s="14"/>
      <c r="F119" s="14"/>
      <c r="G119" s="22"/>
      <c r="H119" s="14"/>
      <c r="I119" s="22"/>
      <c r="J119" s="14"/>
      <c r="K119" s="14"/>
      <c r="L119" s="15"/>
      <c r="Q119" s="14"/>
      <c r="R119" s="25"/>
      <c r="S119" s="25"/>
      <c r="T119" s="25"/>
      <c r="U119" s="26">
        <v>15</v>
      </c>
      <c r="V119" s="25"/>
      <c r="W119" s="26">
        <v>15</v>
      </c>
      <c r="X119" s="25"/>
      <c r="Y119" s="25"/>
      <c r="AA119">
        <f t="shared" si="81"/>
        <v>1</v>
      </c>
      <c r="AB119">
        <f t="shared" si="73"/>
        <v>1</v>
      </c>
      <c r="AC119">
        <f t="shared" si="74"/>
        <v>1</v>
      </c>
      <c r="AD119">
        <f t="shared" si="75"/>
        <v>1</v>
      </c>
      <c r="AE119">
        <f t="shared" si="76"/>
        <v>0</v>
      </c>
      <c r="AF119">
        <f t="shared" si="77"/>
        <v>1</v>
      </c>
      <c r="AG119">
        <f t="shared" si="78"/>
        <v>0</v>
      </c>
      <c r="AH119">
        <f t="shared" si="79"/>
        <v>1</v>
      </c>
      <c r="AI119">
        <f t="shared" si="80"/>
        <v>1</v>
      </c>
    </row>
    <row r="120" spans="2:35" ht="21">
      <c r="B120" s="13"/>
      <c r="C120" s="14"/>
      <c r="D120" s="14"/>
      <c r="E120" s="14"/>
      <c r="F120" s="14"/>
      <c r="G120" s="14"/>
      <c r="H120" s="14"/>
      <c r="I120" s="14"/>
      <c r="J120" s="14"/>
      <c r="K120" s="14"/>
      <c r="L120" s="15"/>
      <c r="Q120" s="14"/>
      <c r="R120" s="25"/>
      <c r="S120" s="25"/>
      <c r="T120" s="25"/>
      <c r="U120" s="25"/>
      <c r="V120" s="25"/>
      <c r="W120" s="25"/>
      <c r="X120" s="25"/>
      <c r="Y120" s="25"/>
      <c r="AA120">
        <f t="shared" si="81"/>
        <v>1</v>
      </c>
      <c r="AB120">
        <f t="shared" si="73"/>
        <v>1</v>
      </c>
      <c r="AC120">
        <f t="shared" si="74"/>
        <v>1</v>
      </c>
      <c r="AD120">
        <f t="shared" si="75"/>
        <v>1</v>
      </c>
      <c r="AE120">
        <f t="shared" si="76"/>
        <v>1</v>
      </c>
      <c r="AF120">
        <f t="shared" si="77"/>
        <v>1</v>
      </c>
      <c r="AG120">
        <f t="shared" si="78"/>
        <v>1</v>
      </c>
      <c r="AH120">
        <f t="shared" si="79"/>
        <v>1</v>
      </c>
      <c r="AI120">
        <f t="shared" si="80"/>
        <v>1</v>
      </c>
    </row>
    <row r="121" spans="2:35" ht="23.25">
      <c r="B121" s="13"/>
      <c r="C121" s="14"/>
      <c r="D121" s="14"/>
      <c r="E121" s="14"/>
      <c r="F121" s="14"/>
      <c r="G121" s="22"/>
      <c r="H121" s="22"/>
      <c r="I121" s="22"/>
      <c r="J121" s="14"/>
      <c r="K121" s="14"/>
      <c r="L121" s="15"/>
      <c r="N121" s="21">
        <f>IF(AK122=10,IF(AK114=72,"Well Done","Try again"),"")</f>
      </c>
      <c r="O121" s="21"/>
      <c r="Q121" s="14"/>
      <c r="R121" s="25"/>
      <c r="S121" s="25"/>
      <c r="T121" s="25"/>
      <c r="U121" s="26" t="s">
        <v>44</v>
      </c>
      <c r="V121" s="26" t="s">
        <v>14</v>
      </c>
      <c r="W121" s="26">
        <v>2</v>
      </c>
      <c r="X121" s="25"/>
      <c r="Y121" s="25"/>
      <c r="AA121">
        <f t="shared" si="81"/>
        <v>1</v>
      </c>
      <c r="AB121">
        <f t="shared" si="73"/>
        <v>1</v>
      </c>
      <c r="AC121">
        <f t="shared" si="74"/>
        <v>1</v>
      </c>
      <c r="AD121">
        <f t="shared" si="75"/>
        <v>1</v>
      </c>
      <c r="AE121">
        <f t="shared" si="76"/>
        <v>0</v>
      </c>
      <c r="AF121">
        <f t="shared" si="77"/>
        <v>0</v>
      </c>
      <c r="AG121">
        <f t="shared" si="78"/>
        <v>0</v>
      </c>
      <c r="AH121">
        <f t="shared" si="79"/>
        <v>1</v>
      </c>
      <c r="AI121">
        <f t="shared" si="80"/>
        <v>1</v>
      </c>
    </row>
    <row r="122" spans="2:37" ht="15.75" thickBot="1">
      <c r="B122" s="17"/>
      <c r="C122" s="18"/>
      <c r="D122" s="18"/>
      <c r="E122" s="18"/>
      <c r="F122" s="18"/>
      <c r="G122" s="18"/>
      <c r="H122" s="18"/>
      <c r="I122" s="18"/>
      <c r="J122" s="18"/>
      <c r="K122" s="18"/>
      <c r="L122" s="19"/>
      <c r="R122" s="24"/>
      <c r="S122" s="24"/>
      <c r="T122" s="24"/>
      <c r="U122" s="24"/>
      <c r="V122" s="24"/>
      <c r="W122" s="24"/>
      <c r="X122" s="24"/>
      <c r="Y122" s="24"/>
      <c r="AA122" s="20">
        <f>IF(F116="",0,1)</f>
        <v>0</v>
      </c>
      <c r="AB122" s="20">
        <f>IF(G116="",0,1)</f>
        <v>0</v>
      </c>
      <c r="AC122" s="20">
        <f>IF(J116="",0,1)</f>
        <v>0</v>
      </c>
      <c r="AD122" s="20">
        <f>IF(K116="",0,1)</f>
        <v>0</v>
      </c>
      <c r="AE122" s="20">
        <f>IF(I118="",0,1)</f>
        <v>0</v>
      </c>
      <c r="AF122" s="20">
        <f>IF(G119="",0,1)</f>
        <v>0</v>
      </c>
      <c r="AG122" s="20">
        <f>IF(I119="",0,1)</f>
        <v>0</v>
      </c>
      <c r="AH122" s="20">
        <f>IF(G121="",0,1)</f>
        <v>0</v>
      </c>
      <c r="AI122" s="20">
        <f>IF(H121="",0,1)</f>
        <v>0</v>
      </c>
      <c r="AJ122" s="20">
        <f>IF(I121="",0,1)</f>
        <v>0</v>
      </c>
      <c r="AK122">
        <f>SUM(AA122:AJ122)</f>
        <v>0</v>
      </c>
    </row>
    <row r="123" spans="18:25" ht="15">
      <c r="R123" s="24"/>
      <c r="S123" s="24"/>
      <c r="T123" s="24"/>
      <c r="U123" s="24"/>
      <c r="V123" s="24"/>
      <c r="W123" s="24"/>
      <c r="X123" s="24"/>
      <c r="Y123" s="24"/>
    </row>
    <row r="124" spans="18:25" ht="15.75" thickBot="1">
      <c r="R124" s="24"/>
      <c r="S124" s="24"/>
      <c r="T124" s="24"/>
      <c r="U124" s="24"/>
      <c r="V124" s="24"/>
      <c r="W124" s="24"/>
      <c r="X124" s="24"/>
      <c r="Y124" s="24"/>
    </row>
    <row r="125" spans="2:25" ht="15">
      <c r="B125" s="10"/>
      <c r="C125" s="11"/>
      <c r="D125" s="11"/>
      <c r="E125" s="11"/>
      <c r="F125" s="11"/>
      <c r="G125" s="11"/>
      <c r="H125" s="11"/>
      <c r="I125" s="11"/>
      <c r="J125" s="11"/>
      <c r="K125" s="11"/>
      <c r="L125" s="12"/>
      <c r="R125" s="24"/>
      <c r="S125" s="24"/>
      <c r="T125" s="24"/>
      <c r="U125" s="24"/>
      <c r="V125" s="24"/>
      <c r="W125" s="24"/>
      <c r="X125" s="24"/>
      <c r="Y125" s="24"/>
    </row>
    <row r="126" spans="2:37" ht="21">
      <c r="B126" s="13"/>
      <c r="C126" s="14"/>
      <c r="D126" s="14"/>
      <c r="E126" s="14" t="s">
        <v>78</v>
      </c>
      <c r="F126" s="14" t="s">
        <v>9</v>
      </c>
      <c r="G126" s="14">
        <v>24</v>
      </c>
      <c r="H126" s="14" t="s">
        <v>14</v>
      </c>
      <c r="I126" s="14">
        <v>60</v>
      </c>
      <c r="J126" s="14"/>
      <c r="K126" s="14"/>
      <c r="L126" s="15"/>
      <c r="Q126" s="14"/>
      <c r="R126" s="25"/>
      <c r="S126" s="25" t="s">
        <v>78</v>
      </c>
      <c r="T126" s="25" t="s">
        <v>9</v>
      </c>
      <c r="U126" s="25">
        <v>24</v>
      </c>
      <c r="V126" s="25" t="s">
        <v>14</v>
      </c>
      <c r="W126" s="25">
        <v>60</v>
      </c>
      <c r="X126" s="25"/>
      <c r="Y126" s="25"/>
      <c r="AA126">
        <f>IF(Q126=C126,1,0)</f>
        <v>1</v>
      </c>
      <c r="AB126">
        <f aca="true" t="shared" si="82" ref="AB126:AB133">IF(R126=D126,1,0)</f>
        <v>1</v>
      </c>
      <c r="AC126">
        <f aca="true" t="shared" si="83" ref="AC126:AC133">IF(S126=E126,1,0)</f>
        <v>1</v>
      </c>
      <c r="AD126">
        <f aca="true" t="shared" si="84" ref="AD126:AD133">IF(T126=F126,1,0)</f>
        <v>1</v>
      </c>
      <c r="AE126">
        <f aca="true" t="shared" si="85" ref="AE126:AE133">IF(U126=G126,1,0)</f>
        <v>1</v>
      </c>
      <c r="AF126">
        <f aca="true" t="shared" si="86" ref="AF126:AF133">IF(V126=H126,1,0)</f>
        <v>1</v>
      </c>
      <c r="AG126">
        <f aca="true" t="shared" si="87" ref="AG126:AG133">IF(W126=I126,1,0)</f>
        <v>1</v>
      </c>
      <c r="AH126">
        <f aca="true" t="shared" si="88" ref="AH126:AH133">IF(X126=J126,1,0)</f>
        <v>1</v>
      </c>
      <c r="AI126">
        <f aca="true" t="shared" si="89" ref="AI126:AI133">IF(Y126=K126,1,0)</f>
        <v>1</v>
      </c>
      <c r="AK126">
        <f>SUM(AA126:AI133)</f>
        <v>62</v>
      </c>
    </row>
    <row r="127" spans="2:35" ht="21">
      <c r="B127" s="13"/>
      <c r="C127" s="14"/>
      <c r="D127" s="14"/>
      <c r="E127" s="14"/>
      <c r="F127" s="14"/>
      <c r="G127" s="14"/>
      <c r="H127" s="14"/>
      <c r="I127" s="14"/>
      <c r="J127" s="14"/>
      <c r="K127" s="14"/>
      <c r="L127" s="15"/>
      <c r="Q127" s="14"/>
      <c r="R127" s="25"/>
      <c r="S127" s="25"/>
      <c r="T127" s="25"/>
      <c r="U127" s="25"/>
      <c r="V127" s="25"/>
      <c r="W127" s="25"/>
      <c r="X127" s="25"/>
      <c r="Y127" s="25"/>
      <c r="AA127">
        <f aca="true" t="shared" si="90" ref="AA127:AA133">IF(Q127=C127,1,0)</f>
        <v>1</v>
      </c>
      <c r="AB127">
        <f t="shared" si="82"/>
        <v>1</v>
      </c>
      <c r="AC127">
        <f t="shared" si="83"/>
        <v>1</v>
      </c>
      <c r="AD127">
        <f t="shared" si="84"/>
        <v>1</v>
      </c>
      <c r="AE127">
        <f t="shared" si="85"/>
        <v>1</v>
      </c>
      <c r="AF127">
        <f t="shared" si="86"/>
        <v>1</v>
      </c>
      <c r="AG127">
        <f t="shared" si="87"/>
        <v>1</v>
      </c>
      <c r="AH127">
        <f t="shared" si="88"/>
        <v>1</v>
      </c>
      <c r="AI127">
        <f t="shared" si="89"/>
        <v>1</v>
      </c>
    </row>
    <row r="128" spans="2:35" ht="21">
      <c r="B128" s="13"/>
      <c r="C128" s="14" t="s">
        <v>78</v>
      </c>
      <c r="D128" s="14" t="s">
        <v>9</v>
      </c>
      <c r="E128" s="14">
        <v>24</v>
      </c>
      <c r="F128" s="22"/>
      <c r="G128" s="22"/>
      <c r="H128" s="14" t="s">
        <v>14</v>
      </c>
      <c r="I128" s="14">
        <v>60</v>
      </c>
      <c r="J128" s="22"/>
      <c r="K128" s="22"/>
      <c r="L128" s="15"/>
      <c r="Q128" s="14" t="s">
        <v>78</v>
      </c>
      <c r="R128" s="25" t="s">
        <v>9</v>
      </c>
      <c r="S128" s="25">
        <v>24</v>
      </c>
      <c r="T128" s="26" t="s">
        <v>12</v>
      </c>
      <c r="U128" s="26">
        <v>24</v>
      </c>
      <c r="V128" s="25" t="s">
        <v>14</v>
      </c>
      <c r="W128" s="25">
        <v>60</v>
      </c>
      <c r="X128" s="26" t="s">
        <v>12</v>
      </c>
      <c r="Y128" s="26">
        <v>24</v>
      </c>
      <c r="AA128">
        <f t="shared" si="90"/>
        <v>1</v>
      </c>
      <c r="AB128">
        <f t="shared" si="82"/>
        <v>1</v>
      </c>
      <c r="AC128">
        <f t="shared" si="83"/>
        <v>1</v>
      </c>
      <c r="AD128">
        <f t="shared" si="84"/>
        <v>0</v>
      </c>
      <c r="AE128">
        <f t="shared" si="85"/>
        <v>0</v>
      </c>
      <c r="AF128">
        <f t="shared" si="86"/>
        <v>1</v>
      </c>
      <c r="AG128">
        <f t="shared" si="87"/>
        <v>1</v>
      </c>
      <c r="AH128">
        <f t="shared" si="88"/>
        <v>0</v>
      </c>
      <c r="AI128">
        <f t="shared" si="89"/>
        <v>0</v>
      </c>
    </row>
    <row r="129" spans="2:35" ht="21">
      <c r="B129" s="13"/>
      <c r="C129" s="14"/>
      <c r="D129" s="14"/>
      <c r="E129" s="14"/>
      <c r="F129" s="14"/>
      <c r="G129" s="14"/>
      <c r="H129" s="14"/>
      <c r="I129" s="14"/>
      <c r="J129" s="14"/>
      <c r="K129" s="14"/>
      <c r="L129" s="15"/>
      <c r="Q129" s="14"/>
      <c r="R129" s="25"/>
      <c r="S129" s="25"/>
      <c r="T129" s="25"/>
      <c r="U129" s="25"/>
      <c r="V129" s="25"/>
      <c r="W129" s="25"/>
      <c r="X129" s="25"/>
      <c r="Y129" s="25"/>
      <c r="AA129">
        <f t="shared" si="90"/>
        <v>1</v>
      </c>
      <c r="AB129">
        <f t="shared" si="82"/>
        <v>1</v>
      </c>
      <c r="AC129">
        <f t="shared" si="83"/>
        <v>1</v>
      </c>
      <c r="AD129">
        <f t="shared" si="84"/>
        <v>1</v>
      </c>
      <c r="AE129">
        <f t="shared" si="85"/>
        <v>1</v>
      </c>
      <c r="AF129">
        <f t="shared" si="86"/>
        <v>1</v>
      </c>
      <c r="AG129">
        <f t="shared" si="87"/>
        <v>1</v>
      </c>
      <c r="AH129">
        <f t="shared" si="88"/>
        <v>1</v>
      </c>
      <c r="AI129">
        <f t="shared" si="89"/>
        <v>1</v>
      </c>
    </row>
    <row r="130" spans="2:35" ht="21.75" thickBot="1">
      <c r="B130" s="13"/>
      <c r="C130" s="14"/>
      <c r="D130" s="14"/>
      <c r="E130" s="14"/>
      <c r="F130" s="14"/>
      <c r="G130" s="9" t="s">
        <v>78</v>
      </c>
      <c r="H130" s="14" t="s">
        <v>14</v>
      </c>
      <c r="I130" s="23"/>
      <c r="J130" s="14"/>
      <c r="K130" s="14"/>
      <c r="L130" s="15"/>
      <c r="Q130" s="14"/>
      <c r="R130" s="25"/>
      <c r="S130" s="25"/>
      <c r="T130" s="25"/>
      <c r="U130" s="27" t="s">
        <v>78</v>
      </c>
      <c r="V130" s="25" t="s">
        <v>14</v>
      </c>
      <c r="W130" s="28">
        <v>36</v>
      </c>
      <c r="X130" s="25"/>
      <c r="Y130" s="25"/>
      <c r="AA130">
        <f t="shared" si="90"/>
        <v>1</v>
      </c>
      <c r="AB130">
        <f t="shared" si="82"/>
        <v>1</v>
      </c>
      <c r="AC130">
        <f t="shared" si="83"/>
        <v>1</v>
      </c>
      <c r="AD130">
        <f t="shared" si="84"/>
        <v>1</v>
      </c>
      <c r="AE130">
        <f t="shared" si="85"/>
        <v>1</v>
      </c>
      <c r="AF130">
        <f t="shared" si="86"/>
        <v>1</v>
      </c>
      <c r="AG130">
        <f t="shared" si="87"/>
        <v>0</v>
      </c>
      <c r="AH130">
        <f t="shared" si="88"/>
        <v>1</v>
      </c>
      <c r="AI130">
        <f t="shared" si="89"/>
        <v>1</v>
      </c>
    </row>
    <row r="131" spans="2:35" ht="21">
      <c r="B131" s="13"/>
      <c r="C131" s="14"/>
      <c r="D131" s="14"/>
      <c r="E131" s="14"/>
      <c r="F131" s="14"/>
      <c r="G131" s="22"/>
      <c r="H131" s="14"/>
      <c r="I131" s="22"/>
      <c r="J131" s="14"/>
      <c r="K131" s="14"/>
      <c r="L131" s="15"/>
      <c r="Q131" s="14"/>
      <c r="R131" s="25"/>
      <c r="S131" s="25"/>
      <c r="T131" s="25"/>
      <c r="U131" s="26">
        <v>3</v>
      </c>
      <c r="V131" s="25"/>
      <c r="W131" s="26">
        <v>3</v>
      </c>
      <c r="X131" s="25"/>
      <c r="Y131" s="25"/>
      <c r="AA131">
        <f t="shared" si="90"/>
        <v>1</v>
      </c>
      <c r="AB131">
        <f t="shared" si="82"/>
        <v>1</v>
      </c>
      <c r="AC131">
        <f t="shared" si="83"/>
        <v>1</v>
      </c>
      <c r="AD131">
        <f t="shared" si="84"/>
        <v>1</v>
      </c>
      <c r="AE131">
        <f t="shared" si="85"/>
        <v>0</v>
      </c>
      <c r="AF131">
        <f t="shared" si="86"/>
        <v>1</v>
      </c>
      <c r="AG131">
        <f t="shared" si="87"/>
        <v>0</v>
      </c>
      <c r="AH131">
        <f t="shared" si="88"/>
        <v>1</v>
      </c>
      <c r="AI131">
        <f t="shared" si="89"/>
        <v>1</v>
      </c>
    </row>
    <row r="132" spans="2:35" ht="21">
      <c r="B132" s="13"/>
      <c r="C132" s="14"/>
      <c r="D132" s="14"/>
      <c r="E132" s="14"/>
      <c r="F132" s="14"/>
      <c r="G132" s="14"/>
      <c r="H132" s="14"/>
      <c r="I132" s="14"/>
      <c r="J132" s="14"/>
      <c r="K132" s="14"/>
      <c r="L132" s="15"/>
      <c r="Q132" s="14"/>
      <c r="R132" s="25"/>
      <c r="S132" s="25"/>
      <c r="T132" s="25"/>
      <c r="U132" s="25"/>
      <c r="V132" s="25"/>
      <c r="W132" s="25"/>
      <c r="X132" s="25"/>
      <c r="Y132" s="25"/>
      <c r="AA132">
        <f t="shared" si="90"/>
        <v>1</v>
      </c>
      <c r="AB132">
        <f t="shared" si="82"/>
        <v>1</v>
      </c>
      <c r="AC132">
        <f t="shared" si="83"/>
        <v>1</v>
      </c>
      <c r="AD132">
        <f t="shared" si="84"/>
        <v>1</v>
      </c>
      <c r="AE132">
        <f t="shared" si="85"/>
        <v>1</v>
      </c>
      <c r="AF132">
        <f t="shared" si="86"/>
        <v>1</v>
      </c>
      <c r="AG132">
        <f t="shared" si="87"/>
        <v>1</v>
      </c>
      <c r="AH132">
        <f t="shared" si="88"/>
        <v>1</v>
      </c>
      <c r="AI132">
        <f t="shared" si="89"/>
        <v>1</v>
      </c>
    </row>
    <row r="133" spans="2:35" ht="23.25">
      <c r="B133" s="13"/>
      <c r="C133" s="14"/>
      <c r="D133" s="14"/>
      <c r="E133" s="14"/>
      <c r="F133" s="14"/>
      <c r="G133" s="22"/>
      <c r="H133" s="22"/>
      <c r="I133" s="22"/>
      <c r="J133" s="14"/>
      <c r="K133" s="14"/>
      <c r="L133" s="15"/>
      <c r="N133" s="21">
        <f>IF(AK134=10,IF(AK126=72,"Well Done","Try again"),"")</f>
      </c>
      <c r="O133" s="21"/>
      <c r="Q133" s="14"/>
      <c r="R133" s="25"/>
      <c r="S133" s="25"/>
      <c r="T133" s="25"/>
      <c r="U133" s="26" t="s">
        <v>36</v>
      </c>
      <c r="V133" s="26" t="s">
        <v>14</v>
      </c>
      <c r="W133" s="26">
        <v>12</v>
      </c>
      <c r="X133" s="25"/>
      <c r="Y133" s="25"/>
      <c r="AA133">
        <f t="shared" si="90"/>
        <v>1</v>
      </c>
      <c r="AB133">
        <f t="shared" si="82"/>
        <v>1</v>
      </c>
      <c r="AC133">
        <f t="shared" si="83"/>
        <v>1</v>
      </c>
      <c r="AD133">
        <f t="shared" si="84"/>
        <v>1</v>
      </c>
      <c r="AE133">
        <f t="shared" si="85"/>
        <v>0</v>
      </c>
      <c r="AF133">
        <f t="shared" si="86"/>
        <v>0</v>
      </c>
      <c r="AG133">
        <f t="shared" si="87"/>
        <v>0</v>
      </c>
      <c r="AH133">
        <f t="shared" si="88"/>
        <v>1</v>
      </c>
      <c r="AI133">
        <f t="shared" si="89"/>
        <v>1</v>
      </c>
    </row>
    <row r="134" spans="2:37" ht="15.75" thickBot="1">
      <c r="B134" s="17"/>
      <c r="C134" s="18"/>
      <c r="D134" s="18"/>
      <c r="E134" s="18"/>
      <c r="F134" s="18"/>
      <c r="G134" s="18"/>
      <c r="H134" s="18"/>
      <c r="I134" s="18"/>
      <c r="J134" s="18"/>
      <c r="K134" s="18"/>
      <c r="L134" s="19"/>
      <c r="R134" s="24"/>
      <c r="S134" s="24"/>
      <c r="T134" s="24"/>
      <c r="U134" s="24"/>
      <c r="V134" s="24"/>
      <c r="W134" s="24"/>
      <c r="X134" s="24"/>
      <c r="Y134" s="24"/>
      <c r="AA134" s="20">
        <f>IF(F128="",0,1)</f>
        <v>0</v>
      </c>
      <c r="AB134" s="20">
        <f>IF(G128="",0,1)</f>
        <v>0</v>
      </c>
      <c r="AC134" s="20">
        <f>IF(J128="",0,1)</f>
        <v>0</v>
      </c>
      <c r="AD134" s="20">
        <f>IF(K128="",0,1)</f>
        <v>0</v>
      </c>
      <c r="AE134" s="20">
        <f>IF(I130="",0,1)</f>
        <v>0</v>
      </c>
      <c r="AF134" s="20">
        <f>IF(G131="",0,1)</f>
        <v>0</v>
      </c>
      <c r="AG134" s="20">
        <f>IF(I131="",0,1)</f>
        <v>0</v>
      </c>
      <c r="AH134" s="20">
        <f>IF(G133="",0,1)</f>
        <v>0</v>
      </c>
      <c r="AI134" s="20">
        <f>IF(H133="",0,1)</f>
        <v>0</v>
      </c>
      <c r="AJ134" s="20">
        <f>IF(I133="",0,1)</f>
        <v>0</v>
      </c>
      <c r="AK134">
        <f>SUM(AA134:AJ134)</f>
        <v>0</v>
      </c>
    </row>
    <row r="135" spans="18:25" ht="15">
      <c r="R135" s="24"/>
      <c r="S135" s="24"/>
      <c r="T135" s="24"/>
      <c r="U135" s="24"/>
      <c r="V135" s="24"/>
      <c r="W135" s="24"/>
      <c r="X135" s="24"/>
      <c r="Y135" s="24"/>
    </row>
    <row r="136" spans="18:25" ht="15.75" thickBot="1">
      <c r="R136" s="24"/>
      <c r="S136" s="24"/>
      <c r="T136" s="24"/>
      <c r="U136" s="24"/>
      <c r="V136" s="24"/>
      <c r="W136" s="24"/>
      <c r="X136" s="24"/>
      <c r="Y136" s="24"/>
    </row>
    <row r="137" spans="2:25" ht="15">
      <c r="B137" s="10"/>
      <c r="C137" s="11"/>
      <c r="D137" s="11"/>
      <c r="E137" s="11"/>
      <c r="F137" s="11"/>
      <c r="G137" s="11"/>
      <c r="H137" s="11"/>
      <c r="I137" s="11"/>
      <c r="J137" s="11"/>
      <c r="K137" s="11"/>
      <c r="L137" s="12"/>
      <c r="R137" s="24"/>
      <c r="S137" s="24"/>
      <c r="T137" s="24"/>
      <c r="U137" s="24"/>
      <c r="V137" s="24"/>
      <c r="W137" s="24"/>
      <c r="X137" s="24"/>
      <c r="Y137" s="24"/>
    </row>
    <row r="138" spans="2:37" ht="21">
      <c r="B138" s="13"/>
      <c r="C138" s="14"/>
      <c r="D138" s="14"/>
      <c r="E138" s="14" t="s">
        <v>79</v>
      </c>
      <c r="F138" s="14" t="s">
        <v>12</v>
      </c>
      <c r="G138" s="14">
        <v>32</v>
      </c>
      <c r="H138" s="14" t="s">
        <v>14</v>
      </c>
      <c r="I138" s="14">
        <v>28</v>
      </c>
      <c r="J138" s="14"/>
      <c r="K138" s="14"/>
      <c r="L138" s="15"/>
      <c r="Q138" s="14"/>
      <c r="R138" s="25"/>
      <c r="S138" s="25" t="s">
        <v>79</v>
      </c>
      <c r="T138" s="25" t="s">
        <v>12</v>
      </c>
      <c r="U138" s="25">
        <v>32</v>
      </c>
      <c r="V138" s="25" t="s">
        <v>14</v>
      </c>
      <c r="W138" s="25">
        <v>28</v>
      </c>
      <c r="X138" s="25"/>
      <c r="Y138" s="25"/>
      <c r="AA138">
        <f>IF(Q138=C138,1,0)</f>
        <v>1</v>
      </c>
      <c r="AB138">
        <f aca="true" t="shared" si="91" ref="AB138:AB145">IF(R138=D138,1,0)</f>
        <v>1</v>
      </c>
      <c r="AC138">
        <f aca="true" t="shared" si="92" ref="AC138:AC145">IF(S138=E138,1,0)</f>
        <v>1</v>
      </c>
      <c r="AD138">
        <f aca="true" t="shared" si="93" ref="AD138:AD145">IF(T138=F138,1,0)</f>
        <v>1</v>
      </c>
      <c r="AE138">
        <f aca="true" t="shared" si="94" ref="AE138:AE145">IF(U138=G138,1,0)</f>
        <v>1</v>
      </c>
      <c r="AF138">
        <f aca="true" t="shared" si="95" ref="AF138:AF145">IF(V138=H138,1,0)</f>
        <v>1</v>
      </c>
      <c r="AG138">
        <f aca="true" t="shared" si="96" ref="AG138:AG145">IF(W138=I138,1,0)</f>
        <v>1</v>
      </c>
      <c r="AH138">
        <f aca="true" t="shared" si="97" ref="AH138:AH145">IF(X138=J138,1,0)</f>
        <v>1</v>
      </c>
      <c r="AI138">
        <f aca="true" t="shared" si="98" ref="AI138:AI145">IF(Y138=K138,1,0)</f>
        <v>1</v>
      </c>
      <c r="AK138">
        <f>SUM(AA138:AI145)</f>
        <v>62</v>
      </c>
    </row>
    <row r="139" spans="2:35" ht="21">
      <c r="B139" s="13"/>
      <c r="C139" s="14"/>
      <c r="D139" s="14"/>
      <c r="E139" s="14"/>
      <c r="F139" s="14"/>
      <c r="G139" s="14"/>
      <c r="H139" s="14"/>
      <c r="I139" s="14"/>
      <c r="J139" s="14"/>
      <c r="K139" s="14"/>
      <c r="L139" s="15"/>
      <c r="Q139" s="14"/>
      <c r="R139" s="25"/>
      <c r="S139" s="25"/>
      <c r="T139" s="25"/>
      <c r="U139" s="25"/>
      <c r="V139" s="25"/>
      <c r="W139" s="25"/>
      <c r="X139" s="25"/>
      <c r="Y139" s="25"/>
      <c r="AA139">
        <f aca="true" t="shared" si="99" ref="AA139:AA145">IF(Q139=C139,1,0)</f>
        <v>1</v>
      </c>
      <c r="AB139">
        <f t="shared" si="91"/>
        <v>1</v>
      </c>
      <c r="AC139">
        <f t="shared" si="92"/>
        <v>1</v>
      </c>
      <c r="AD139">
        <f t="shared" si="93"/>
        <v>1</v>
      </c>
      <c r="AE139">
        <f t="shared" si="94"/>
        <v>1</v>
      </c>
      <c r="AF139">
        <f t="shared" si="95"/>
        <v>1</v>
      </c>
      <c r="AG139">
        <f t="shared" si="96"/>
        <v>1</v>
      </c>
      <c r="AH139">
        <f t="shared" si="97"/>
        <v>1</v>
      </c>
      <c r="AI139">
        <f t="shared" si="98"/>
        <v>1</v>
      </c>
    </row>
    <row r="140" spans="2:35" ht="21">
      <c r="B140" s="13"/>
      <c r="C140" s="14" t="s">
        <v>79</v>
      </c>
      <c r="D140" s="14" t="s">
        <v>12</v>
      </c>
      <c r="E140" s="14">
        <v>32</v>
      </c>
      <c r="F140" s="22"/>
      <c r="G140" s="22"/>
      <c r="H140" s="14" t="s">
        <v>14</v>
      </c>
      <c r="I140" s="14">
        <v>28</v>
      </c>
      <c r="J140" s="22"/>
      <c r="K140" s="22"/>
      <c r="L140" s="15"/>
      <c r="Q140" s="14" t="s">
        <v>79</v>
      </c>
      <c r="R140" s="25" t="s">
        <v>12</v>
      </c>
      <c r="S140" s="25">
        <v>32</v>
      </c>
      <c r="T140" s="26" t="s">
        <v>9</v>
      </c>
      <c r="U140" s="26">
        <v>32</v>
      </c>
      <c r="V140" s="25" t="s">
        <v>14</v>
      </c>
      <c r="W140" s="25">
        <v>28</v>
      </c>
      <c r="X140" s="26" t="s">
        <v>9</v>
      </c>
      <c r="Y140" s="26">
        <v>32</v>
      </c>
      <c r="AA140">
        <f t="shared" si="99"/>
        <v>1</v>
      </c>
      <c r="AB140">
        <f t="shared" si="91"/>
        <v>1</v>
      </c>
      <c r="AC140">
        <f t="shared" si="92"/>
        <v>1</v>
      </c>
      <c r="AD140">
        <f t="shared" si="93"/>
        <v>0</v>
      </c>
      <c r="AE140">
        <f t="shared" si="94"/>
        <v>0</v>
      </c>
      <c r="AF140">
        <f t="shared" si="95"/>
        <v>1</v>
      </c>
      <c r="AG140">
        <f t="shared" si="96"/>
        <v>1</v>
      </c>
      <c r="AH140">
        <f t="shared" si="97"/>
        <v>0</v>
      </c>
      <c r="AI140">
        <f t="shared" si="98"/>
        <v>0</v>
      </c>
    </row>
    <row r="141" spans="2:35" ht="21">
      <c r="B141" s="13"/>
      <c r="C141" s="14"/>
      <c r="D141" s="14"/>
      <c r="E141" s="14"/>
      <c r="F141" s="14"/>
      <c r="G141" s="14"/>
      <c r="H141" s="14"/>
      <c r="I141" s="14"/>
      <c r="J141" s="14"/>
      <c r="K141" s="14"/>
      <c r="L141" s="15"/>
      <c r="Q141" s="14"/>
      <c r="R141" s="25"/>
      <c r="S141" s="25"/>
      <c r="T141" s="25"/>
      <c r="U141" s="25"/>
      <c r="V141" s="25"/>
      <c r="W141" s="25"/>
      <c r="X141" s="25"/>
      <c r="Y141" s="25"/>
      <c r="AA141">
        <f t="shared" si="99"/>
        <v>1</v>
      </c>
      <c r="AB141">
        <f t="shared" si="91"/>
        <v>1</v>
      </c>
      <c r="AC141">
        <f t="shared" si="92"/>
        <v>1</v>
      </c>
      <c r="AD141">
        <f t="shared" si="93"/>
        <v>1</v>
      </c>
      <c r="AE141">
        <f t="shared" si="94"/>
        <v>1</v>
      </c>
      <c r="AF141">
        <f t="shared" si="95"/>
        <v>1</v>
      </c>
      <c r="AG141">
        <f t="shared" si="96"/>
        <v>1</v>
      </c>
      <c r="AH141">
        <f t="shared" si="97"/>
        <v>1</v>
      </c>
      <c r="AI141">
        <f t="shared" si="98"/>
        <v>1</v>
      </c>
    </row>
    <row r="142" spans="2:35" ht="21.75" thickBot="1">
      <c r="B142" s="13"/>
      <c r="C142" s="14"/>
      <c r="D142" s="14"/>
      <c r="E142" s="14"/>
      <c r="F142" s="14"/>
      <c r="G142" s="9" t="s">
        <v>79</v>
      </c>
      <c r="H142" s="14" t="s">
        <v>14</v>
      </c>
      <c r="I142" s="23"/>
      <c r="J142" s="14"/>
      <c r="K142" s="14"/>
      <c r="L142" s="15"/>
      <c r="Q142" s="14"/>
      <c r="R142" s="25"/>
      <c r="S142" s="25"/>
      <c r="T142" s="25"/>
      <c r="U142" s="27" t="s">
        <v>79</v>
      </c>
      <c r="V142" s="25" t="s">
        <v>14</v>
      </c>
      <c r="W142" s="28">
        <v>60</v>
      </c>
      <c r="X142" s="25"/>
      <c r="Y142" s="25"/>
      <c r="AA142">
        <f t="shared" si="99"/>
        <v>1</v>
      </c>
      <c r="AB142">
        <f t="shared" si="91"/>
        <v>1</v>
      </c>
      <c r="AC142">
        <f t="shared" si="92"/>
        <v>1</v>
      </c>
      <c r="AD142">
        <f t="shared" si="93"/>
        <v>1</v>
      </c>
      <c r="AE142">
        <f t="shared" si="94"/>
        <v>1</v>
      </c>
      <c r="AF142">
        <f t="shared" si="95"/>
        <v>1</v>
      </c>
      <c r="AG142">
        <f t="shared" si="96"/>
        <v>0</v>
      </c>
      <c r="AH142">
        <f t="shared" si="97"/>
        <v>1</v>
      </c>
      <c r="AI142">
        <f t="shared" si="98"/>
        <v>1</v>
      </c>
    </row>
    <row r="143" spans="2:35" ht="21">
      <c r="B143" s="13"/>
      <c r="C143" s="14"/>
      <c r="D143" s="14"/>
      <c r="E143" s="14"/>
      <c r="F143" s="14"/>
      <c r="G143" s="22"/>
      <c r="H143" s="14"/>
      <c r="I143" s="22"/>
      <c r="J143" s="14"/>
      <c r="K143" s="14"/>
      <c r="L143" s="15"/>
      <c r="Q143" s="14"/>
      <c r="R143" s="25"/>
      <c r="S143" s="25"/>
      <c r="T143" s="25"/>
      <c r="U143" s="26">
        <v>6</v>
      </c>
      <c r="V143" s="25"/>
      <c r="W143" s="26">
        <v>6</v>
      </c>
      <c r="X143" s="25"/>
      <c r="Y143" s="25"/>
      <c r="AA143">
        <f t="shared" si="99"/>
        <v>1</v>
      </c>
      <c r="AB143">
        <f t="shared" si="91"/>
        <v>1</v>
      </c>
      <c r="AC143">
        <f t="shared" si="92"/>
        <v>1</v>
      </c>
      <c r="AD143">
        <f t="shared" si="93"/>
        <v>1</v>
      </c>
      <c r="AE143">
        <f t="shared" si="94"/>
        <v>0</v>
      </c>
      <c r="AF143">
        <f t="shared" si="95"/>
        <v>1</v>
      </c>
      <c r="AG143">
        <f t="shared" si="96"/>
        <v>0</v>
      </c>
      <c r="AH143">
        <f t="shared" si="97"/>
        <v>1</v>
      </c>
      <c r="AI143">
        <f t="shared" si="98"/>
        <v>1</v>
      </c>
    </row>
    <row r="144" spans="2:35" ht="21">
      <c r="B144" s="13"/>
      <c r="C144" s="14"/>
      <c r="D144" s="14"/>
      <c r="E144" s="14"/>
      <c r="F144" s="14"/>
      <c r="G144" s="14"/>
      <c r="H144" s="14"/>
      <c r="I144" s="14"/>
      <c r="J144" s="14"/>
      <c r="K144" s="14"/>
      <c r="L144" s="15"/>
      <c r="Q144" s="14"/>
      <c r="R144" s="25"/>
      <c r="S144" s="25"/>
      <c r="T144" s="25"/>
      <c r="U144" s="25"/>
      <c r="V144" s="25"/>
      <c r="W144" s="25"/>
      <c r="X144" s="25"/>
      <c r="Y144" s="25"/>
      <c r="AA144">
        <f t="shared" si="99"/>
        <v>1</v>
      </c>
      <c r="AB144">
        <f t="shared" si="91"/>
        <v>1</v>
      </c>
      <c r="AC144">
        <f t="shared" si="92"/>
        <v>1</v>
      </c>
      <c r="AD144">
        <f t="shared" si="93"/>
        <v>1</v>
      </c>
      <c r="AE144">
        <f t="shared" si="94"/>
        <v>1</v>
      </c>
      <c r="AF144">
        <f t="shared" si="95"/>
        <v>1</v>
      </c>
      <c r="AG144">
        <f t="shared" si="96"/>
        <v>1</v>
      </c>
      <c r="AH144">
        <f t="shared" si="97"/>
        <v>1</v>
      </c>
      <c r="AI144">
        <f t="shared" si="98"/>
        <v>1</v>
      </c>
    </row>
    <row r="145" spans="2:35" ht="23.25">
      <c r="B145" s="13"/>
      <c r="C145" s="14"/>
      <c r="D145" s="14"/>
      <c r="E145" s="14"/>
      <c r="F145" s="14"/>
      <c r="G145" s="22"/>
      <c r="H145" s="22"/>
      <c r="I145" s="22"/>
      <c r="J145" s="14"/>
      <c r="K145" s="14"/>
      <c r="L145" s="15"/>
      <c r="N145" s="21">
        <f>IF(AK146=10,IF(AK138=72,"Well Done","Try again"),"")</f>
      </c>
      <c r="O145" s="21"/>
      <c r="Q145" s="14"/>
      <c r="R145" s="25"/>
      <c r="S145" s="25"/>
      <c r="T145" s="25"/>
      <c r="U145" s="26" t="s">
        <v>68</v>
      </c>
      <c r="V145" s="26" t="s">
        <v>14</v>
      </c>
      <c r="W145" s="26">
        <v>10</v>
      </c>
      <c r="X145" s="25"/>
      <c r="Y145" s="25"/>
      <c r="AA145">
        <f t="shared" si="99"/>
        <v>1</v>
      </c>
      <c r="AB145">
        <f t="shared" si="91"/>
        <v>1</v>
      </c>
      <c r="AC145">
        <f t="shared" si="92"/>
        <v>1</v>
      </c>
      <c r="AD145">
        <f t="shared" si="93"/>
        <v>1</v>
      </c>
      <c r="AE145">
        <f t="shared" si="94"/>
        <v>0</v>
      </c>
      <c r="AF145">
        <f t="shared" si="95"/>
        <v>0</v>
      </c>
      <c r="AG145">
        <f t="shared" si="96"/>
        <v>0</v>
      </c>
      <c r="AH145">
        <f t="shared" si="97"/>
        <v>1</v>
      </c>
      <c r="AI145">
        <f t="shared" si="98"/>
        <v>1</v>
      </c>
    </row>
    <row r="146" spans="2:37" ht="15.75" thickBot="1">
      <c r="B146" s="17"/>
      <c r="C146" s="18"/>
      <c r="D146" s="18"/>
      <c r="E146" s="18"/>
      <c r="F146" s="18"/>
      <c r="G146" s="18"/>
      <c r="H146" s="18"/>
      <c r="I146" s="18"/>
      <c r="J146" s="18"/>
      <c r="K146" s="18"/>
      <c r="L146" s="19"/>
      <c r="R146" s="24"/>
      <c r="S146" s="24"/>
      <c r="T146" s="24"/>
      <c r="U146" s="24"/>
      <c r="V146" s="24"/>
      <c r="W146" s="24"/>
      <c r="X146" s="24"/>
      <c r="Y146" s="24"/>
      <c r="AA146" s="20">
        <f>IF(F140="",0,1)</f>
        <v>0</v>
      </c>
      <c r="AB146" s="20">
        <f>IF(G140="",0,1)</f>
        <v>0</v>
      </c>
      <c r="AC146" s="20">
        <f>IF(J140="",0,1)</f>
        <v>0</v>
      </c>
      <c r="AD146" s="20">
        <f>IF(K140="",0,1)</f>
        <v>0</v>
      </c>
      <c r="AE146" s="20">
        <f>IF(I142="",0,1)</f>
        <v>0</v>
      </c>
      <c r="AF146" s="20">
        <f>IF(G143="",0,1)</f>
        <v>0</v>
      </c>
      <c r="AG146" s="20">
        <f>IF(I143="",0,1)</f>
        <v>0</v>
      </c>
      <c r="AH146" s="20">
        <f>IF(G145="",0,1)</f>
        <v>0</v>
      </c>
      <c r="AI146" s="20">
        <f>IF(H145="",0,1)</f>
        <v>0</v>
      </c>
      <c r="AJ146" s="20">
        <f>IF(I145="",0,1)</f>
        <v>0</v>
      </c>
      <c r="AK146">
        <f>SUM(AA146:AJ146)</f>
        <v>0</v>
      </c>
    </row>
    <row r="147" spans="18:25" ht="15">
      <c r="R147" s="24"/>
      <c r="S147" s="24"/>
      <c r="T147" s="24"/>
      <c r="U147" s="24"/>
      <c r="V147" s="24"/>
      <c r="W147" s="24"/>
      <c r="X147" s="24"/>
      <c r="Y147" s="24"/>
    </row>
    <row r="148" spans="18:25" ht="15.75" thickBot="1">
      <c r="R148" s="24"/>
      <c r="S148" s="24"/>
      <c r="T148" s="24"/>
      <c r="U148" s="24"/>
      <c r="V148" s="24"/>
      <c r="W148" s="24"/>
      <c r="X148" s="24"/>
      <c r="Y148" s="24"/>
    </row>
    <row r="149" spans="2:25" ht="15">
      <c r="B149" s="10"/>
      <c r="C149" s="11"/>
      <c r="D149" s="11"/>
      <c r="E149" s="11"/>
      <c r="F149" s="11"/>
      <c r="G149" s="11"/>
      <c r="H149" s="11"/>
      <c r="I149" s="11"/>
      <c r="J149" s="11"/>
      <c r="K149" s="11"/>
      <c r="L149" s="12"/>
      <c r="R149" s="24"/>
      <c r="S149" s="24"/>
      <c r="T149" s="24"/>
      <c r="U149" s="24"/>
      <c r="V149" s="24"/>
      <c r="W149" s="24"/>
      <c r="X149" s="24"/>
      <c r="Y149" s="24"/>
    </row>
    <row r="150" spans="2:37" ht="21">
      <c r="B150" s="13"/>
      <c r="C150" s="14"/>
      <c r="D150" s="14"/>
      <c r="E150" s="14" t="s">
        <v>80</v>
      </c>
      <c r="F150" s="14" t="s">
        <v>12</v>
      </c>
      <c r="G150" s="14">
        <v>9</v>
      </c>
      <c r="H150" s="14" t="s">
        <v>14</v>
      </c>
      <c r="I150" s="14">
        <v>31</v>
      </c>
      <c r="J150" s="14"/>
      <c r="K150" s="14"/>
      <c r="L150" s="15"/>
      <c r="Q150" s="14"/>
      <c r="R150" s="25"/>
      <c r="S150" s="25" t="s">
        <v>80</v>
      </c>
      <c r="T150" s="25" t="s">
        <v>12</v>
      </c>
      <c r="U150" s="25">
        <v>9</v>
      </c>
      <c r="V150" s="25" t="s">
        <v>14</v>
      </c>
      <c r="W150" s="25">
        <v>31</v>
      </c>
      <c r="X150" s="25"/>
      <c r="Y150" s="25"/>
      <c r="AA150">
        <f>IF(Q150=C150,1,0)</f>
        <v>1</v>
      </c>
      <c r="AB150">
        <f aca="true" t="shared" si="100" ref="AB150:AB157">IF(R150=D150,1,0)</f>
        <v>1</v>
      </c>
      <c r="AC150">
        <f aca="true" t="shared" si="101" ref="AC150:AC157">IF(S150=E150,1,0)</f>
        <v>1</v>
      </c>
      <c r="AD150">
        <f aca="true" t="shared" si="102" ref="AD150:AD157">IF(T150=F150,1,0)</f>
        <v>1</v>
      </c>
      <c r="AE150">
        <f aca="true" t="shared" si="103" ref="AE150:AE157">IF(U150=G150,1,0)</f>
        <v>1</v>
      </c>
      <c r="AF150">
        <f aca="true" t="shared" si="104" ref="AF150:AF157">IF(V150=H150,1,0)</f>
        <v>1</v>
      </c>
      <c r="AG150">
        <f aca="true" t="shared" si="105" ref="AG150:AG157">IF(W150=I150,1,0)</f>
        <v>1</v>
      </c>
      <c r="AH150">
        <f aca="true" t="shared" si="106" ref="AH150:AH157">IF(X150=J150,1,0)</f>
        <v>1</v>
      </c>
      <c r="AI150">
        <f aca="true" t="shared" si="107" ref="AI150:AI157">IF(Y150=K150,1,0)</f>
        <v>1</v>
      </c>
      <c r="AK150">
        <f>SUM(AA150:AI157)</f>
        <v>62</v>
      </c>
    </row>
    <row r="151" spans="2:35" ht="21">
      <c r="B151" s="13"/>
      <c r="C151" s="14"/>
      <c r="D151" s="14"/>
      <c r="E151" s="14"/>
      <c r="F151" s="14"/>
      <c r="G151" s="14"/>
      <c r="H151" s="14"/>
      <c r="I151" s="14"/>
      <c r="J151" s="14"/>
      <c r="K151" s="14"/>
      <c r="L151" s="15"/>
      <c r="Q151" s="14"/>
      <c r="R151" s="25"/>
      <c r="S151" s="25"/>
      <c r="T151" s="25"/>
      <c r="U151" s="25"/>
      <c r="V151" s="25"/>
      <c r="W151" s="25"/>
      <c r="X151" s="25"/>
      <c r="Y151" s="25"/>
      <c r="AA151">
        <f aca="true" t="shared" si="108" ref="AA151:AA157">IF(Q151=C151,1,0)</f>
        <v>1</v>
      </c>
      <c r="AB151">
        <f t="shared" si="100"/>
        <v>1</v>
      </c>
      <c r="AC151">
        <f t="shared" si="101"/>
        <v>1</v>
      </c>
      <c r="AD151">
        <f t="shared" si="102"/>
        <v>1</v>
      </c>
      <c r="AE151">
        <f t="shared" si="103"/>
        <v>1</v>
      </c>
      <c r="AF151">
        <f t="shared" si="104"/>
        <v>1</v>
      </c>
      <c r="AG151">
        <f t="shared" si="105"/>
        <v>1</v>
      </c>
      <c r="AH151">
        <f t="shared" si="106"/>
        <v>1</v>
      </c>
      <c r="AI151">
        <f t="shared" si="107"/>
        <v>1</v>
      </c>
    </row>
    <row r="152" spans="2:35" ht="21">
      <c r="B152" s="13"/>
      <c r="C152" s="14" t="s">
        <v>80</v>
      </c>
      <c r="D152" s="14" t="s">
        <v>12</v>
      </c>
      <c r="E152" s="14">
        <v>9</v>
      </c>
      <c r="F152" s="22"/>
      <c r="G152" s="22"/>
      <c r="H152" s="14" t="s">
        <v>14</v>
      </c>
      <c r="I152" s="14">
        <v>31</v>
      </c>
      <c r="J152" s="22"/>
      <c r="K152" s="22"/>
      <c r="L152" s="15"/>
      <c r="Q152" s="14" t="s">
        <v>80</v>
      </c>
      <c r="R152" s="25" t="s">
        <v>12</v>
      </c>
      <c r="S152" s="25">
        <v>9</v>
      </c>
      <c r="T152" s="26" t="s">
        <v>9</v>
      </c>
      <c r="U152" s="26">
        <v>9</v>
      </c>
      <c r="V152" s="25" t="s">
        <v>14</v>
      </c>
      <c r="W152" s="25">
        <v>31</v>
      </c>
      <c r="X152" s="26" t="s">
        <v>9</v>
      </c>
      <c r="Y152" s="26">
        <v>9</v>
      </c>
      <c r="AA152">
        <f t="shared" si="108"/>
        <v>1</v>
      </c>
      <c r="AB152">
        <f t="shared" si="100"/>
        <v>1</v>
      </c>
      <c r="AC152">
        <f t="shared" si="101"/>
        <v>1</v>
      </c>
      <c r="AD152">
        <f t="shared" si="102"/>
        <v>0</v>
      </c>
      <c r="AE152">
        <f t="shared" si="103"/>
        <v>0</v>
      </c>
      <c r="AF152">
        <f t="shared" si="104"/>
        <v>1</v>
      </c>
      <c r="AG152">
        <f t="shared" si="105"/>
        <v>1</v>
      </c>
      <c r="AH152">
        <f t="shared" si="106"/>
        <v>0</v>
      </c>
      <c r="AI152">
        <f t="shared" si="107"/>
        <v>0</v>
      </c>
    </row>
    <row r="153" spans="2:35" ht="21">
      <c r="B153" s="13"/>
      <c r="C153" s="14"/>
      <c r="D153" s="14"/>
      <c r="E153" s="14"/>
      <c r="F153" s="14"/>
      <c r="G153" s="14"/>
      <c r="H153" s="14"/>
      <c r="I153" s="14"/>
      <c r="J153" s="14"/>
      <c r="K153" s="14"/>
      <c r="L153" s="15"/>
      <c r="Q153" s="14"/>
      <c r="R153" s="25"/>
      <c r="S153" s="25"/>
      <c r="T153" s="25"/>
      <c r="U153" s="25"/>
      <c r="V153" s="25"/>
      <c r="W153" s="25"/>
      <c r="X153" s="25"/>
      <c r="Y153" s="25"/>
      <c r="AA153">
        <f t="shared" si="108"/>
        <v>1</v>
      </c>
      <c r="AB153">
        <f t="shared" si="100"/>
        <v>1</v>
      </c>
      <c r="AC153">
        <f t="shared" si="101"/>
        <v>1</v>
      </c>
      <c r="AD153">
        <f t="shared" si="102"/>
        <v>1</v>
      </c>
      <c r="AE153">
        <f t="shared" si="103"/>
        <v>1</v>
      </c>
      <c r="AF153">
        <f t="shared" si="104"/>
        <v>1</v>
      </c>
      <c r="AG153">
        <f t="shared" si="105"/>
        <v>1</v>
      </c>
      <c r="AH153">
        <f t="shared" si="106"/>
        <v>1</v>
      </c>
      <c r="AI153">
        <f t="shared" si="107"/>
        <v>1</v>
      </c>
    </row>
    <row r="154" spans="2:35" ht="21.75" thickBot="1">
      <c r="B154" s="13"/>
      <c r="C154" s="14"/>
      <c r="D154" s="14"/>
      <c r="E154" s="14"/>
      <c r="F154" s="14"/>
      <c r="G154" s="9" t="s">
        <v>80</v>
      </c>
      <c r="H154" s="14" t="s">
        <v>14</v>
      </c>
      <c r="I154" s="23"/>
      <c r="J154" s="14"/>
      <c r="K154" s="14"/>
      <c r="L154" s="15"/>
      <c r="Q154" s="14"/>
      <c r="R154" s="25"/>
      <c r="S154" s="25"/>
      <c r="T154" s="25"/>
      <c r="U154" s="27" t="s">
        <v>80</v>
      </c>
      <c r="V154" s="25" t="s">
        <v>14</v>
      </c>
      <c r="W154" s="28">
        <v>40</v>
      </c>
      <c r="X154" s="25"/>
      <c r="Y154" s="25"/>
      <c r="AA154">
        <f t="shared" si="108"/>
        <v>1</v>
      </c>
      <c r="AB154">
        <f t="shared" si="100"/>
        <v>1</v>
      </c>
      <c r="AC154">
        <f t="shared" si="101"/>
        <v>1</v>
      </c>
      <c r="AD154">
        <f t="shared" si="102"/>
        <v>1</v>
      </c>
      <c r="AE154">
        <f t="shared" si="103"/>
        <v>1</v>
      </c>
      <c r="AF154">
        <f t="shared" si="104"/>
        <v>1</v>
      </c>
      <c r="AG154">
        <f t="shared" si="105"/>
        <v>0</v>
      </c>
      <c r="AH154">
        <f t="shared" si="106"/>
        <v>1</v>
      </c>
      <c r="AI154">
        <f t="shared" si="107"/>
        <v>1</v>
      </c>
    </row>
    <row r="155" spans="2:35" ht="21">
      <c r="B155" s="13"/>
      <c r="C155" s="14"/>
      <c r="D155" s="14"/>
      <c r="E155" s="14"/>
      <c r="F155" s="14"/>
      <c r="G155" s="22"/>
      <c r="H155" s="14"/>
      <c r="I155" s="22"/>
      <c r="J155" s="14"/>
      <c r="K155" s="14"/>
      <c r="L155" s="15"/>
      <c r="Q155" s="14"/>
      <c r="R155" s="25"/>
      <c r="S155" s="25"/>
      <c r="T155" s="25"/>
      <c r="U155" s="26">
        <v>2</v>
      </c>
      <c r="V155" s="25"/>
      <c r="W155" s="26">
        <v>2</v>
      </c>
      <c r="X155" s="25"/>
      <c r="Y155" s="25"/>
      <c r="AA155">
        <f t="shared" si="108"/>
        <v>1</v>
      </c>
      <c r="AB155">
        <f t="shared" si="100"/>
        <v>1</v>
      </c>
      <c r="AC155">
        <f t="shared" si="101"/>
        <v>1</v>
      </c>
      <c r="AD155">
        <f t="shared" si="102"/>
        <v>1</v>
      </c>
      <c r="AE155">
        <f t="shared" si="103"/>
        <v>0</v>
      </c>
      <c r="AF155">
        <f t="shared" si="104"/>
        <v>1</v>
      </c>
      <c r="AG155">
        <f t="shared" si="105"/>
        <v>0</v>
      </c>
      <c r="AH155">
        <f t="shared" si="106"/>
        <v>1</v>
      </c>
      <c r="AI155">
        <f t="shared" si="107"/>
        <v>1</v>
      </c>
    </row>
    <row r="156" spans="2:35" ht="21">
      <c r="B156" s="13"/>
      <c r="C156" s="14"/>
      <c r="D156" s="14"/>
      <c r="E156" s="14"/>
      <c r="F156" s="14"/>
      <c r="G156" s="14"/>
      <c r="H156" s="14"/>
      <c r="I156" s="14"/>
      <c r="J156" s="14"/>
      <c r="K156" s="14"/>
      <c r="L156" s="15"/>
      <c r="Q156" s="14"/>
      <c r="R156" s="25"/>
      <c r="S156" s="25"/>
      <c r="T156" s="25"/>
      <c r="U156" s="25"/>
      <c r="V156" s="25"/>
      <c r="W156" s="25"/>
      <c r="X156" s="25"/>
      <c r="Y156" s="25"/>
      <c r="AA156">
        <f t="shared" si="108"/>
        <v>1</v>
      </c>
      <c r="AB156">
        <f t="shared" si="100"/>
        <v>1</v>
      </c>
      <c r="AC156">
        <f t="shared" si="101"/>
        <v>1</v>
      </c>
      <c r="AD156">
        <f t="shared" si="102"/>
        <v>1</v>
      </c>
      <c r="AE156">
        <f t="shared" si="103"/>
        <v>1</v>
      </c>
      <c r="AF156">
        <f t="shared" si="104"/>
        <v>1</v>
      </c>
      <c r="AG156">
        <f t="shared" si="105"/>
        <v>1</v>
      </c>
      <c r="AH156">
        <f t="shared" si="106"/>
        <v>1</v>
      </c>
      <c r="AI156">
        <f t="shared" si="107"/>
        <v>1</v>
      </c>
    </row>
    <row r="157" spans="2:35" ht="23.25">
      <c r="B157" s="13"/>
      <c r="C157" s="14"/>
      <c r="D157" s="14"/>
      <c r="E157" s="14"/>
      <c r="F157" s="14"/>
      <c r="G157" s="22"/>
      <c r="H157" s="22"/>
      <c r="I157" s="22"/>
      <c r="J157" s="14"/>
      <c r="K157" s="14"/>
      <c r="L157" s="15"/>
      <c r="N157" s="21">
        <f>IF(AK158=10,IF(AK150=72,"Well Done","Try again"),"")</f>
      </c>
      <c r="O157" s="21"/>
      <c r="Q157" s="14"/>
      <c r="R157" s="25"/>
      <c r="S157" s="25"/>
      <c r="T157" s="25"/>
      <c r="U157" s="26" t="s">
        <v>32</v>
      </c>
      <c r="V157" s="26" t="s">
        <v>14</v>
      </c>
      <c r="W157" s="26">
        <v>2</v>
      </c>
      <c r="X157" s="25"/>
      <c r="Y157" s="25"/>
      <c r="AA157">
        <f t="shared" si="108"/>
        <v>1</v>
      </c>
      <c r="AB157">
        <f t="shared" si="100"/>
        <v>1</v>
      </c>
      <c r="AC157">
        <f t="shared" si="101"/>
        <v>1</v>
      </c>
      <c r="AD157">
        <f t="shared" si="102"/>
        <v>1</v>
      </c>
      <c r="AE157">
        <f t="shared" si="103"/>
        <v>0</v>
      </c>
      <c r="AF157">
        <f t="shared" si="104"/>
        <v>0</v>
      </c>
      <c r="AG157">
        <f t="shared" si="105"/>
        <v>0</v>
      </c>
      <c r="AH157">
        <f t="shared" si="106"/>
        <v>1</v>
      </c>
      <c r="AI157">
        <f t="shared" si="107"/>
        <v>1</v>
      </c>
    </row>
    <row r="158" spans="2:37" ht="15.75" thickBot="1">
      <c r="B158" s="17"/>
      <c r="C158" s="18"/>
      <c r="D158" s="18"/>
      <c r="E158" s="18"/>
      <c r="F158" s="18"/>
      <c r="G158" s="18"/>
      <c r="H158" s="18"/>
      <c r="I158" s="18"/>
      <c r="J158" s="18"/>
      <c r="K158" s="18"/>
      <c r="L158" s="19"/>
      <c r="R158" s="24"/>
      <c r="S158" s="24"/>
      <c r="T158" s="24"/>
      <c r="U158" s="24"/>
      <c r="V158" s="24"/>
      <c r="W158" s="24"/>
      <c r="X158" s="24"/>
      <c r="Y158" s="24"/>
      <c r="AA158" s="20">
        <f>IF(F152="",0,1)</f>
        <v>0</v>
      </c>
      <c r="AB158" s="20">
        <f>IF(G152="",0,1)</f>
        <v>0</v>
      </c>
      <c r="AC158" s="20">
        <f>IF(J152="",0,1)</f>
        <v>0</v>
      </c>
      <c r="AD158" s="20">
        <f>IF(K152="",0,1)</f>
        <v>0</v>
      </c>
      <c r="AE158" s="20">
        <f>IF(I154="",0,1)</f>
        <v>0</v>
      </c>
      <c r="AF158" s="20">
        <f>IF(G155="",0,1)</f>
        <v>0</v>
      </c>
      <c r="AG158" s="20">
        <f>IF(I155="",0,1)</f>
        <v>0</v>
      </c>
      <c r="AH158" s="20">
        <f>IF(G157="",0,1)</f>
        <v>0</v>
      </c>
      <c r="AI158" s="20">
        <f>IF(H157="",0,1)</f>
        <v>0</v>
      </c>
      <c r="AJ158" s="20">
        <f>IF(I157="",0,1)</f>
        <v>0</v>
      </c>
      <c r="AK158">
        <f>SUM(AA158:AJ158)</f>
        <v>0</v>
      </c>
    </row>
    <row r="159" spans="18:25" ht="15">
      <c r="R159" s="24"/>
      <c r="S159" s="24"/>
      <c r="T159" s="24"/>
      <c r="U159" s="24"/>
      <c r="V159" s="24"/>
      <c r="W159" s="24"/>
      <c r="X159" s="24"/>
      <c r="Y159" s="24"/>
    </row>
    <row r="160" spans="18:25" ht="15.75" thickBot="1">
      <c r="R160" s="24"/>
      <c r="S160" s="24"/>
      <c r="T160" s="24"/>
      <c r="U160" s="24"/>
      <c r="V160" s="24"/>
      <c r="W160" s="24"/>
      <c r="X160" s="24"/>
      <c r="Y160" s="24"/>
    </row>
    <row r="161" spans="2:25" ht="15">
      <c r="B161" s="10"/>
      <c r="C161" s="11"/>
      <c r="D161" s="11"/>
      <c r="E161" s="11"/>
      <c r="F161" s="11"/>
      <c r="G161" s="11"/>
      <c r="H161" s="11"/>
      <c r="I161" s="11"/>
      <c r="J161" s="11"/>
      <c r="K161" s="11"/>
      <c r="L161" s="12"/>
      <c r="R161" s="24"/>
      <c r="S161" s="24"/>
      <c r="T161" s="24"/>
      <c r="U161" s="24"/>
      <c r="V161" s="24"/>
      <c r="W161" s="24"/>
      <c r="X161" s="24"/>
      <c r="Y161" s="24"/>
    </row>
    <row r="162" spans="2:37" ht="21">
      <c r="B162" s="13"/>
      <c r="C162" s="14"/>
      <c r="D162" s="14"/>
      <c r="E162" s="14" t="s">
        <v>66</v>
      </c>
      <c r="F162" s="14" t="s">
        <v>12</v>
      </c>
      <c r="G162" s="14">
        <v>23</v>
      </c>
      <c r="H162" s="14" t="s">
        <v>14</v>
      </c>
      <c r="I162" s="14">
        <v>75</v>
      </c>
      <c r="J162" s="14"/>
      <c r="K162" s="14"/>
      <c r="L162" s="15"/>
      <c r="Q162" s="14"/>
      <c r="R162" s="25"/>
      <c r="S162" s="25" t="s">
        <v>66</v>
      </c>
      <c r="T162" s="25" t="s">
        <v>12</v>
      </c>
      <c r="U162" s="25">
        <v>23</v>
      </c>
      <c r="V162" s="25" t="s">
        <v>14</v>
      </c>
      <c r="W162" s="25">
        <v>75</v>
      </c>
      <c r="X162" s="25"/>
      <c r="Y162" s="25"/>
      <c r="AA162">
        <f>IF(Q162=C162,1,0)</f>
        <v>1</v>
      </c>
      <c r="AB162">
        <f aca="true" t="shared" si="109" ref="AB162:AB169">IF(R162=D162,1,0)</f>
        <v>1</v>
      </c>
      <c r="AC162">
        <f aca="true" t="shared" si="110" ref="AC162:AC169">IF(S162=E162,1,0)</f>
        <v>1</v>
      </c>
      <c r="AD162">
        <f aca="true" t="shared" si="111" ref="AD162:AD169">IF(T162=F162,1,0)</f>
        <v>1</v>
      </c>
      <c r="AE162">
        <f aca="true" t="shared" si="112" ref="AE162:AE169">IF(U162=G162,1,0)</f>
        <v>1</v>
      </c>
      <c r="AF162">
        <f aca="true" t="shared" si="113" ref="AF162:AF169">IF(V162=H162,1,0)</f>
        <v>1</v>
      </c>
      <c r="AG162">
        <f aca="true" t="shared" si="114" ref="AG162:AG169">IF(W162=I162,1,0)</f>
        <v>1</v>
      </c>
      <c r="AH162">
        <f aca="true" t="shared" si="115" ref="AH162:AH169">IF(X162=J162,1,0)</f>
        <v>1</v>
      </c>
      <c r="AI162">
        <f aca="true" t="shared" si="116" ref="AI162:AI169">IF(Y162=K162,1,0)</f>
        <v>1</v>
      </c>
      <c r="AK162">
        <f>SUM(AA162:AI169)</f>
        <v>62</v>
      </c>
    </row>
    <row r="163" spans="2:35" ht="21">
      <c r="B163" s="13"/>
      <c r="C163" s="14"/>
      <c r="D163" s="14"/>
      <c r="E163" s="14"/>
      <c r="F163" s="14"/>
      <c r="G163" s="14"/>
      <c r="H163" s="14"/>
      <c r="I163" s="14"/>
      <c r="J163" s="14"/>
      <c r="K163" s="14"/>
      <c r="L163" s="15"/>
      <c r="Q163" s="14"/>
      <c r="R163" s="25"/>
      <c r="S163" s="25"/>
      <c r="T163" s="25"/>
      <c r="U163" s="25"/>
      <c r="V163" s="25"/>
      <c r="W163" s="25"/>
      <c r="X163" s="25"/>
      <c r="Y163" s="25"/>
      <c r="AA163">
        <f aca="true" t="shared" si="117" ref="AA163:AA169">IF(Q163=C163,1,0)</f>
        <v>1</v>
      </c>
      <c r="AB163">
        <f t="shared" si="109"/>
        <v>1</v>
      </c>
      <c r="AC163">
        <f t="shared" si="110"/>
        <v>1</v>
      </c>
      <c r="AD163">
        <f t="shared" si="111"/>
        <v>1</v>
      </c>
      <c r="AE163">
        <f t="shared" si="112"/>
        <v>1</v>
      </c>
      <c r="AF163">
        <f t="shared" si="113"/>
        <v>1</v>
      </c>
      <c r="AG163">
        <f t="shared" si="114"/>
        <v>1</v>
      </c>
      <c r="AH163">
        <f t="shared" si="115"/>
        <v>1</v>
      </c>
      <c r="AI163">
        <f t="shared" si="116"/>
        <v>1</v>
      </c>
    </row>
    <row r="164" spans="2:35" ht="21">
      <c r="B164" s="13"/>
      <c r="C164" s="14" t="s">
        <v>66</v>
      </c>
      <c r="D164" s="14" t="s">
        <v>12</v>
      </c>
      <c r="E164" s="14">
        <v>23</v>
      </c>
      <c r="F164" s="22"/>
      <c r="G164" s="22"/>
      <c r="H164" s="14" t="s">
        <v>14</v>
      </c>
      <c r="I164" s="14">
        <v>75</v>
      </c>
      <c r="J164" s="22"/>
      <c r="K164" s="22"/>
      <c r="L164" s="15"/>
      <c r="Q164" s="14" t="s">
        <v>66</v>
      </c>
      <c r="R164" s="25" t="s">
        <v>12</v>
      </c>
      <c r="S164" s="25">
        <v>23</v>
      </c>
      <c r="T164" s="26" t="s">
        <v>9</v>
      </c>
      <c r="U164" s="26">
        <v>23</v>
      </c>
      <c r="V164" s="25" t="s">
        <v>14</v>
      </c>
      <c r="W164" s="25">
        <v>75</v>
      </c>
      <c r="X164" s="26" t="s">
        <v>9</v>
      </c>
      <c r="Y164" s="26">
        <v>23</v>
      </c>
      <c r="AA164">
        <f t="shared" si="117"/>
        <v>1</v>
      </c>
      <c r="AB164">
        <f t="shared" si="109"/>
        <v>1</v>
      </c>
      <c r="AC164">
        <f t="shared" si="110"/>
        <v>1</v>
      </c>
      <c r="AD164">
        <f t="shared" si="111"/>
        <v>0</v>
      </c>
      <c r="AE164">
        <f t="shared" si="112"/>
        <v>0</v>
      </c>
      <c r="AF164">
        <f t="shared" si="113"/>
        <v>1</v>
      </c>
      <c r="AG164">
        <f t="shared" si="114"/>
        <v>1</v>
      </c>
      <c r="AH164">
        <f t="shared" si="115"/>
        <v>0</v>
      </c>
      <c r="AI164">
        <f t="shared" si="116"/>
        <v>0</v>
      </c>
    </row>
    <row r="165" spans="2:35" ht="21">
      <c r="B165" s="13"/>
      <c r="C165" s="14"/>
      <c r="D165" s="14"/>
      <c r="E165" s="14"/>
      <c r="F165" s="14"/>
      <c r="G165" s="14"/>
      <c r="H165" s="14"/>
      <c r="I165" s="14"/>
      <c r="J165" s="14"/>
      <c r="K165" s="14"/>
      <c r="L165" s="15"/>
      <c r="Q165" s="14"/>
      <c r="R165" s="25"/>
      <c r="S165" s="25"/>
      <c r="T165" s="25"/>
      <c r="U165" s="25"/>
      <c r="V165" s="25"/>
      <c r="W165" s="25"/>
      <c r="X165" s="25"/>
      <c r="Y165" s="25"/>
      <c r="AA165">
        <f t="shared" si="117"/>
        <v>1</v>
      </c>
      <c r="AB165">
        <f t="shared" si="109"/>
        <v>1</v>
      </c>
      <c r="AC165">
        <f t="shared" si="110"/>
        <v>1</v>
      </c>
      <c r="AD165">
        <f t="shared" si="111"/>
        <v>1</v>
      </c>
      <c r="AE165">
        <f t="shared" si="112"/>
        <v>1</v>
      </c>
      <c r="AF165">
        <f t="shared" si="113"/>
        <v>1</v>
      </c>
      <c r="AG165">
        <f t="shared" si="114"/>
        <v>1</v>
      </c>
      <c r="AH165">
        <f t="shared" si="115"/>
        <v>1</v>
      </c>
      <c r="AI165">
        <f t="shared" si="116"/>
        <v>1</v>
      </c>
    </row>
    <row r="166" spans="2:35" ht="21.75" thickBot="1">
      <c r="B166" s="13"/>
      <c r="C166" s="14"/>
      <c r="D166" s="14"/>
      <c r="E166" s="14"/>
      <c r="F166" s="14"/>
      <c r="G166" s="9" t="s">
        <v>66</v>
      </c>
      <c r="H166" s="14" t="s">
        <v>14</v>
      </c>
      <c r="I166" s="23"/>
      <c r="J166" s="14"/>
      <c r="K166" s="14"/>
      <c r="L166" s="15"/>
      <c r="Q166" s="14"/>
      <c r="R166" s="25"/>
      <c r="S166" s="25"/>
      <c r="T166" s="25"/>
      <c r="U166" s="27" t="s">
        <v>66</v>
      </c>
      <c r="V166" s="25" t="s">
        <v>14</v>
      </c>
      <c r="W166" s="28">
        <v>98</v>
      </c>
      <c r="X166" s="25"/>
      <c r="Y166" s="25"/>
      <c r="AA166">
        <f t="shared" si="117"/>
        <v>1</v>
      </c>
      <c r="AB166">
        <f t="shared" si="109"/>
        <v>1</v>
      </c>
      <c r="AC166">
        <f t="shared" si="110"/>
        <v>1</v>
      </c>
      <c r="AD166">
        <f t="shared" si="111"/>
        <v>1</v>
      </c>
      <c r="AE166">
        <f t="shared" si="112"/>
        <v>1</v>
      </c>
      <c r="AF166">
        <f t="shared" si="113"/>
        <v>1</v>
      </c>
      <c r="AG166">
        <f t="shared" si="114"/>
        <v>0</v>
      </c>
      <c r="AH166">
        <f t="shared" si="115"/>
        <v>1</v>
      </c>
      <c r="AI166">
        <f t="shared" si="116"/>
        <v>1</v>
      </c>
    </row>
    <row r="167" spans="2:35" ht="21">
      <c r="B167" s="13"/>
      <c r="C167" s="14"/>
      <c r="D167" s="14"/>
      <c r="E167" s="14"/>
      <c r="F167" s="14"/>
      <c r="G167" s="22"/>
      <c r="H167" s="14"/>
      <c r="I167" s="22"/>
      <c r="J167" s="14"/>
      <c r="K167" s="14"/>
      <c r="L167" s="15"/>
      <c r="Q167" s="14"/>
      <c r="R167" s="25"/>
      <c r="S167" s="25"/>
      <c r="T167" s="25"/>
      <c r="U167" s="26">
        <v>7</v>
      </c>
      <c r="V167" s="25"/>
      <c r="W167" s="26">
        <v>7</v>
      </c>
      <c r="X167" s="25"/>
      <c r="Y167" s="25"/>
      <c r="AA167">
        <f t="shared" si="117"/>
        <v>1</v>
      </c>
      <c r="AB167">
        <f t="shared" si="109"/>
        <v>1</v>
      </c>
      <c r="AC167">
        <f t="shared" si="110"/>
        <v>1</v>
      </c>
      <c r="AD167">
        <f t="shared" si="111"/>
        <v>1</v>
      </c>
      <c r="AE167">
        <f t="shared" si="112"/>
        <v>0</v>
      </c>
      <c r="AF167">
        <f t="shared" si="113"/>
        <v>1</v>
      </c>
      <c r="AG167">
        <f t="shared" si="114"/>
        <v>0</v>
      </c>
      <c r="AH167">
        <f t="shared" si="115"/>
        <v>1</v>
      </c>
      <c r="AI167">
        <f t="shared" si="116"/>
        <v>1</v>
      </c>
    </row>
    <row r="168" spans="2:35" ht="21">
      <c r="B168" s="13"/>
      <c r="C168" s="14"/>
      <c r="D168" s="14"/>
      <c r="E168" s="14"/>
      <c r="F168" s="14"/>
      <c r="G168" s="14"/>
      <c r="H168" s="14"/>
      <c r="I168" s="14"/>
      <c r="J168" s="14"/>
      <c r="K168" s="14"/>
      <c r="L168" s="15"/>
      <c r="Q168" s="14"/>
      <c r="R168" s="25"/>
      <c r="S168" s="25"/>
      <c r="T168" s="25"/>
      <c r="U168" s="25"/>
      <c r="V168" s="25"/>
      <c r="W168" s="25"/>
      <c r="X168" s="25"/>
      <c r="Y168" s="25"/>
      <c r="AA168">
        <f t="shared" si="117"/>
        <v>1</v>
      </c>
      <c r="AB168">
        <f t="shared" si="109"/>
        <v>1</v>
      </c>
      <c r="AC168">
        <f t="shared" si="110"/>
        <v>1</v>
      </c>
      <c r="AD168">
        <f t="shared" si="111"/>
        <v>1</v>
      </c>
      <c r="AE168">
        <f t="shared" si="112"/>
        <v>1</v>
      </c>
      <c r="AF168">
        <f t="shared" si="113"/>
        <v>1</v>
      </c>
      <c r="AG168">
        <f t="shared" si="114"/>
        <v>1</v>
      </c>
      <c r="AH168">
        <f t="shared" si="115"/>
        <v>1</v>
      </c>
      <c r="AI168">
        <f t="shared" si="116"/>
        <v>1</v>
      </c>
    </row>
    <row r="169" spans="2:35" ht="23.25">
      <c r="B169" s="13"/>
      <c r="C169" s="14"/>
      <c r="D169" s="14"/>
      <c r="E169" s="14"/>
      <c r="F169" s="14"/>
      <c r="G169" s="22"/>
      <c r="H169" s="22"/>
      <c r="I169" s="22"/>
      <c r="J169" s="14"/>
      <c r="K169" s="14"/>
      <c r="L169" s="15"/>
      <c r="N169" s="21">
        <f>IF(AK170=10,IF(AK162=72,"Well Done","Try again"),"")</f>
      </c>
      <c r="O169" s="21"/>
      <c r="Q169" s="14"/>
      <c r="R169" s="25"/>
      <c r="S169" s="25"/>
      <c r="T169" s="25"/>
      <c r="U169" s="26" t="s">
        <v>40</v>
      </c>
      <c r="V169" s="26" t="s">
        <v>14</v>
      </c>
      <c r="W169" s="26">
        <v>14</v>
      </c>
      <c r="X169" s="25"/>
      <c r="Y169" s="25"/>
      <c r="AA169">
        <f t="shared" si="117"/>
        <v>1</v>
      </c>
      <c r="AB169">
        <f t="shared" si="109"/>
        <v>1</v>
      </c>
      <c r="AC169">
        <f t="shared" si="110"/>
        <v>1</v>
      </c>
      <c r="AD169">
        <f t="shared" si="111"/>
        <v>1</v>
      </c>
      <c r="AE169">
        <f t="shared" si="112"/>
        <v>0</v>
      </c>
      <c r="AF169">
        <f t="shared" si="113"/>
        <v>0</v>
      </c>
      <c r="AG169">
        <f t="shared" si="114"/>
        <v>0</v>
      </c>
      <c r="AH169">
        <f t="shared" si="115"/>
        <v>1</v>
      </c>
      <c r="AI169">
        <f t="shared" si="116"/>
        <v>1</v>
      </c>
    </row>
    <row r="170" spans="2:37" ht="15.75" thickBot="1">
      <c r="B170" s="17"/>
      <c r="C170" s="18"/>
      <c r="D170" s="18"/>
      <c r="E170" s="18"/>
      <c r="F170" s="18"/>
      <c r="G170" s="18"/>
      <c r="H170" s="18"/>
      <c r="I170" s="18"/>
      <c r="J170" s="18"/>
      <c r="K170" s="18"/>
      <c r="L170" s="19"/>
      <c r="R170" s="24"/>
      <c r="S170" s="24"/>
      <c r="T170" s="24"/>
      <c r="U170" s="24"/>
      <c r="V170" s="24"/>
      <c r="W170" s="24"/>
      <c r="X170" s="24"/>
      <c r="Y170" s="24"/>
      <c r="AA170" s="20">
        <f>IF(F164="",0,1)</f>
        <v>0</v>
      </c>
      <c r="AB170" s="20">
        <f>IF(G164="",0,1)</f>
        <v>0</v>
      </c>
      <c r="AC170" s="20">
        <f>IF(J164="",0,1)</f>
        <v>0</v>
      </c>
      <c r="AD170" s="20">
        <f>IF(K164="",0,1)</f>
        <v>0</v>
      </c>
      <c r="AE170" s="20">
        <f>IF(I166="",0,1)</f>
        <v>0</v>
      </c>
      <c r="AF170" s="20">
        <f>IF(G167="",0,1)</f>
        <v>0</v>
      </c>
      <c r="AG170" s="20">
        <f>IF(I167="",0,1)</f>
        <v>0</v>
      </c>
      <c r="AH170" s="20">
        <f>IF(G169="",0,1)</f>
        <v>0</v>
      </c>
      <c r="AI170" s="20">
        <f>IF(H169="",0,1)</f>
        <v>0</v>
      </c>
      <c r="AJ170" s="20">
        <f>IF(I169="",0,1)</f>
        <v>0</v>
      </c>
      <c r="AK170">
        <f>SUM(AA170:AJ170)</f>
        <v>0</v>
      </c>
    </row>
    <row r="171" spans="18:25" ht="15">
      <c r="R171" s="24"/>
      <c r="S171" s="24"/>
      <c r="T171" s="24"/>
      <c r="U171" s="24"/>
      <c r="V171" s="24"/>
      <c r="W171" s="24"/>
      <c r="X171" s="24"/>
      <c r="Y171" s="24"/>
    </row>
    <row r="172" spans="18:25" ht="15.75" thickBot="1">
      <c r="R172" s="24"/>
      <c r="S172" s="24"/>
      <c r="T172" s="24"/>
      <c r="U172" s="24"/>
      <c r="V172" s="24"/>
      <c r="W172" s="24"/>
      <c r="X172" s="24"/>
      <c r="Y172" s="24"/>
    </row>
    <row r="173" spans="2:25" ht="15">
      <c r="B173" s="10"/>
      <c r="C173" s="11"/>
      <c r="D173" s="11"/>
      <c r="E173" s="11"/>
      <c r="F173" s="11"/>
      <c r="G173" s="11"/>
      <c r="H173" s="11"/>
      <c r="I173" s="11"/>
      <c r="J173" s="11"/>
      <c r="K173" s="11"/>
      <c r="L173" s="12"/>
      <c r="R173" s="24"/>
      <c r="S173" s="24"/>
      <c r="T173" s="24"/>
      <c r="U173" s="24"/>
      <c r="V173" s="24"/>
      <c r="W173" s="24"/>
      <c r="X173" s="24"/>
      <c r="Y173" s="24"/>
    </row>
    <row r="174" spans="2:37" ht="21">
      <c r="B174" s="13"/>
      <c r="C174" s="14"/>
      <c r="D174" s="14"/>
      <c r="E174" s="14" t="s">
        <v>81</v>
      </c>
      <c r="F174" s="14" t="s">
        <v>9</v>
      </c>
      <c r="G174" s="14">
        <v>35</v>
      </c>
      <c r="H174" s="14" t="s">
        <v>14</v>
      </c>
      <c r="I174" s="14">
        <v>107</v>
      </c>
      <c r="J174" s="14"/>
      <c r="K174" s="14"/>
      <c r="L174" s="15"/>
      <c r="Q174" s="14"/>
      <c r="R174" s="25"/>
      <c r="S174" s="25" t="s">
        <v>81</v>
      </c>
      <c r="T174" s="25" t="s">
        <v>9</v>
      </c>
      <c r="U174" s="25">
        <v>35</v>
      </c>
      <c r="V174" s="25" t="s">
        <v>14</v>
      </c>
      <c r="W174" s="25">
        <v>107</v>
      </c>
      <c r="X174" s="25"/>
      <c r="Y174" s="25"/>
      <c r="AA174">
        <f>IF(Q174=C174,1,0)</f>
        <v>1</v>
      </c>
      <c r="AB174">
        <f aca="true" t="shared" si="118" ref="AB174:AB181">IF(R174=D174,1,0)</f>
        <v>1</v>
      </c>
      <c r="AC174">
        <f aca="true" t="shared" si="119" ref="AC174:AC181">IF(S174=E174,1,0)</f>
        <v>1</v>
      </c>
      <c r="AD174">
        <f aca="true" t="shared" si="120" ref="AD174:AD181">IF(T174=F174,1,0)</f>
        <v>1</v>
      </c>
      <c r="AE174">
        <f aca="true" t="shared" si="121" ref="AE174:AE181">IF(U174=G174,1,0)</f>
        <v>1</v>
      </c>
      <c r="AF174">
        <f aca="true" t="shared" si="122" ref="AF174:AF181">IF(V174=H174,1,0)</f>
        <v>1</v>
      </c>
      <c r="AG174">
        <f aca="true" t="shared" si="123" ref="AG174:AG181">IF(W174=I174,1,0)</f>
        <v>1</v>
      </c>
      <c r="AH174">
        <f aca="true" t="shared" si="124" ref="AH174:AH181">IF(X174=J174,1,0)</f>
        <v>1</v>
      </c>
      <c r="AI174">
        <f aca="true" t="shared" si="125" ref="AI174:AI181">IF(Y174=K174,1,0)</f>
        <v>1</v>
      </c>
      <c r="AK174">
        <f>SUM(AA174:AI181)</f>
        <v>62</v>
      </c>
    </row>
    <row r="175" spans="2:35" ht="21">
      <c r="B175" s="13"/>
      <c r="C175" s="14"/>
      <c r="D175" s="14"/>
      <c r="E175" s="14"/>
      <c r="F175" s="14"/>
      <c r="G175" s="14"/>
      <c r="H175" s="14"/>
      <c r="I175" s="14"/>
      <c r="J175" s="14"/>
      <c r="K175" s="14"/>
      <c r="L175" s="15"/>
      <c r="Q175" s="14"/>
      <c r="R175" s="25"/>
      <c r="S175" s="25"/>
      <c r="T175" s="25"/>
      <c r="U175" s="25"/>
      <c r="V175" s="25"/>
      <c r="W175" s="25"/>
      <c r="X175" s="25"/>
      <c r="Y175" s="25"/>
      <c r="AA175">
        <f aca="true" t="shared" si="126" ref="AA175:AA181">IF(Q175=C175,1,0)</f>
        <v>1</v>
      </c>
      <c r="AB175">
        <f t="shared" si="118"/>
        <v>1</v>
      </c>
      <c r="AC175">
        <f t="shared" si="119"/>
        <v>1</v>
      </c>
      <c r="AD175">
        <f t="shared" si="120"/>
        <v>1</v>
      </c>
      <c r="AE175">
        <f t="shared" si="121"/>
        <v>1</v>
      </c>
      <c r="AF175">
        <f t="shared" si="122"/>
        <v>1</v>
      </c>
      <c r="AG175">
        <f t="shared" si="123"/>
        <v>1</v>
      </c>
      <c r="AH175">
        <f t="shared" si="124"/>
        <v>1</v>
      </c>
      <c r="AI175">
        <f t="shared" si="125"/>
        <v>1</v>
      </c>
    </row>
    <row r="176" spans="2:35" ht="21">
      <c r="B176" s="13"/>
      <c r="C176" s="14" t="s">
        <v>81</v>
      </c>
      <c r="D176" s="14" t="s">
        <v>9</v>
      </c>
      <c r="E176" s="14">
        <v>35</v>
      </c>
      <c r="F176" s="22"/>
      <c r="G176" s="22"/>
      <c r="H176" s="14" t="s">
        <v>14</v>
      </c>
      <c r="I176" s="14">
        <v>107</v>
      </c>
      <c r="J176" s="22"/>
      <c r="K176" s="22"/>
      <c r="L176" s="15"/>
      <c r="Q176" s="14" t="s">
        <v>81</v>
      </c>
      <c r="R176" s="25" t="s">
        <v>9</v>
      </c>
      <c r="S176" s="25">
        <v>35</v>
      </c>
      <c r="T176" s="26" t="s">
        <v>12</v>
      </c>
      <c r="U176" s="26">
        <v>35</v>
      </c>
      <c r="V176" s="25" t="s">
        <v>14</v>
      </c>
      <c r="W176" s="25">
        <v>107</v>
      </c>
      <c r="X176" s="26" t="s">
        <v>12</v>
      </c>
      <c r="Y176" s="26">
        <v>35</v>
      </c>
      <c r="AA176">
        <f t="shared" si="126"/>
        <v>1</v>
      </c>
      <c r="AB176">
        <f t="shared" si="118"/>
        <v>1</v>
      </c>
      <c r="AC176">
        <f t="shared" si="119"/>
        <v>1</v>
      </c>
      <c r="AD176">
        <f t="shared" si="120"/>
        <v>0</v>
      </c>
      <c r="AE176">
        <f t="shared" si="121"/>
        <v>0</v>
      </c>
      <c r="AF176">
        <f t="shared" si="122"/>
        <v>1</v>
      </c>
      <c r="AG176">
        <f t="shared" si="123"/>
        <v>1</v>
      </c>
      <c r="AH176">
        <f t="shared" si="124"/>
        <v>0</v>
      </c>
      <c r="AI176">
        <f t="shared" si="125"/>
        <v>0</v>
      </c>
    </row>
    <row r="177" spans="2:35" ht="21">
      <c r="B177" s="13"/>
      <c r="C177" s="14"/>
      <c r="D177" s="14"/>
      <c r="E177" s="14"/>
      <c r="F177" s="14"/>
      <c r="G177" s="14"/>
      <c r="H177" s="14"/>
      <c r="I177" s="14"/>
      <c r="J177" s="14"/>
      <c r="K177" s="14"/>
      <c r="L177" s="15"/>
      <c r="Q177" s="14"/>
      <c r="R177" s="25"/>
      <c r="S177" s="25"/>
      <c r="T177" s="25"/>
      <c r="U177" s="25"/>
      <c r="V177" s="25"/>
      <c r="W177" s="25"/>
      <c r="X177" s="25"/>
      <c r="Y177" s="25"/>
      <c r="AA177">
        <f t="shared" si="126"/>
        <v>1</v>
      </c>
      <c r="AB177">
        <f t="shared" si="118"/>
        <v>1</v>
      </c>
      <c r="AC177">
        <f t="shared" si="119"/>
        <v>1</v>
      </c>
      <c r="AD177">
        <f t="shared" si="120"/>
        <v>1</v>
      </c>
      <c r="AE177">
        <f t="shared" si="121"/>
        <v>1</v>
      </c>
      <c r="AF177">
        <f t="shared" si="122"/>
        <v>1</v>
      </c>
      <c r="AG177">
        <f t="shared" si="123"/>
        <v>1</v>
      </c>
      <c r="AH177">
        <f t="shared" si="124"/>
        <v>1</v>
      </c>
      <c r="AI177">
        <f t="shared" si="125"/>
        <v>1</v>
      </c>
    </row>
    <row r="178" spans="2:35" ht="21.75" thickBot="1">
      <c r="B178" s="13"/>
      <c r="C178" s="14"/>
      <c r="D178" s="14"/>
      <c r="E178" s="14"/>
      <c r="F178" s="14"/>
      <c r="G178" s="9" t="s">
        <v>81</v>
      </c>
      <c r="H178" s="14" t="s">
        <v>14</v>
      </c>
      <c r="I178" s="23"/>
      <c r="J178" s="14"/>
      <c r="K178" s="14"/>
      <c r="L178" s="15"/>
      <c r="Q178" s="14"/>
      <c r="R178" s="25"/>
      <c r="S178" s="25"/>
      <c r="T178" s="25"/>
      <c r="U178" s="27" t="s">
        <v>81</v>
      </c>
      <c r="V178" s="25" t="s">
        <v>14</v>
      </c>
      <c r="W178" s="28">
        <v>72</v>
      </c>
      <c r="X178" s="25"/>
      <c r="Y178" s="25"/>
      <c r="AA178">
        <f t="shared" si="126"/>
        <v>1</v>
      </c>
      <c r="AB178">
        <f t="shared" si="118"/>
        <v>1</v>
      </c>
      <c r="AC178">
        <f t="shared" si="119"/>
        <v>1</v>
      </c>
      <c r="AD178">
        <f t="shared" si="120"/>
        <v>1</v>
      </c>
      <c r="AE178">
        <f t="shared" si="121"/>
        <v>1</v>
      </c>
      <c r="AF178">
        <f t="shared" si="122"/>
        <v>1</v>
      </c>
      <c r="AG178">
        <f t="shared" si="123"/>
        <v>0</v>
      </c>
      <c r="AH178">
        <f t="shared" si="124"/>
        <v>1</v>
      </c>
      <c r="AI178">
        <f t="shared" si="125"/>
        <v>1</v>
      </c>
    </row>
    <row r="179" spans="2:35" ht="21">
      <c r="B179" s="13"/>
      <c r="C179" s="14"/>
      <c r="D179" s="14"/>
      <c r="E179" s="14"/>
      <c r="F179" s="14"/>
      <c r="G179" s="22"/>
      <c r="H179" s="14"/>
      <c r="I179" s="22"/>
      <c r="J179" s="14"/>
      <c r="K179" s="14"/>
      <c r="L179" s="15"/>
      <c r="Q179" s="14"/>
      <c r="R179" s="25"/>
      <c r="S179" s="25"/>
      <c r="T179" s="25"/>
      <c r="U179" s="26">
        <v>8</v>
      </c>
      <c r="V179" s="25"/>
      <c r="W179" s="26">
        <v>8</v>
      </c>
      <c r="X179" s="25"/>
      <c r="Y179" s="25"/>
      <c r="AA179">
        <f t="shared" si="126"/>
        <v>1</v>
      </c>
      <c r="AB179">
        <f t="shared" si="118"/>
        <v>1</v>
      </c>
      <c r="AC179">
        <f t="shared" si="119"/>
        <v>1</v>
      </c>
      <c r="AD179">
        <f t="shared" si="120"/>
        <v>1</v>
      </c>
      <c r="AE179">
        <f t="shared" si="121"/>
        <v>0</v>
      </c>
      <c r="AF179">
        <f t="shared" si="122"/>
        <v>1</v>
      </c>
      <c r="AG179">
        <f t="shared" si="123"/>
        <v>0</v>
      </c>
      <c r="AH179">
        <f t="shared" si="124"/>
        <v>1</v>
      </c>
      <c r="AI179">
        <f t="shared" si="125"/>
        <v>1</v>
      </c>
    </row>
    <row r="180" spans="2:35" ht="21">
      <c r="B180" s="13"/>
      <c r="C180" s="14"/>
      <c r="D180" s="14"/>
      <c r="E180" s="14"/>
      <c r="F180" s="14"/>
      <c r="G180" s="14"/>
      <c r="H180" s="14"/>
      <c r="I180" s="14"/>
      <c r="J180" s="14"/>
      <c r="K180" s="14"/>
      <c r="L180" s="15"/>
      <c r="Q180" s="14"/>
      <c r="R180" s="25"/>
      <c r="S180" s="25"/>
      <c r="T180" s="25"/>
      <c r="U180" s="25"/>
      <c r="V180" s="25"/>
      <c r="W180" s="25"/>
      <c r="X180" s="25"/>
      <c r="Y180" s="25"/>
      <c r="AA180">
        <f t="shared" si="126"/>
        <v>1</v>
      </c>
      <c r="AB180">
        <f t="shared" si="118"/>
        <v>1</v>
      </c>
      <c r="AC180">
        <f t="shared" si="119"/>
        <v>1</v>
      </c>
      <c r="AD180">
        <f t="shared" si="120"/>
        <v>1</v>
      </c>
      <c r="AE180">
        <f t="shared" si="121"/>
        <v>1</v>
      </c>
      <c r="AF180">
        <f t="shared" si="122"/>
        <v>1</v>
      </c>
      <c r="AG180">
        <f t="shared" si="123"/>
        <v>1</v>
      </c>
      <c r="AH180">
        <f t="shared" si="124"/>
        <v>1</v>
      </c>
      <c r="AI180">
        <f t="shared" si="125"/>
        <v>1</v>
      </c>
    </row>
    <row r="181" spans="2:35" ht="23.25">
      <c r="B181" s="13"/>
      <c r="C181" s="14"/>
      <c r="D181" s="14"/>
      <c r="E181" s="14"/>
      <c r="F181" s="14"/>
      <c r="G181" s="22"/>
      <c r="H181" s="22"/>
      <c r="I181" s="22"/>
      <c r="J181" s="14"/>
      <c r="K181" s="14"/>
      <c r="L181" s="15"/>
      <c r="N181" s="21">
        <f>IF(AK182=10,IF(AK174=72,"Well Done","Try again"),"")</f>
      </c>
      <c r="O181" s="21"/>
      <c r="Q181" s="14"/>
      <c r="R181" s="25"/>
      <c r="S181" s="25"/>
      <c r="T181" s="25"/>
      <c r="U181" s="26" t="s">
        <v>32</v>
      </c>
      <c r="V181" s="26" t="s">
        <v>14</v>
      </c>
      <c r="W181" s="26">
        <v>9</v>
      </c>
      <c r="X181" s="25"/>
      <c r="Y181" s="25"/>
      <c r="AA181">
        <f t="shared" si="126"/>
        <v>1</v>
      </c>
      <c r="AB181">
        <f t="shared" si="118"/>
        <v>1</v>
      </c>
      <c r="AC181">
        <f t="shared" si="119"/>
        <v>1</v>
      </c>
      <c r="AD181">
        <f t="shared" si="120"/>
        <v>1</v>
      </c>
      <c r="AE181">
        <f t="shared" si="121"/>
        <v>0</v>
      </c>
      <c r="AF181">
        <f t="shared" si="122"/>
        <v>0</v>
      </c>
      <c r="AG181">
        <f t="shared" si="123"/>
        <v>0</v>
      </c>
      <c r="AH181">
        <f t="shared" si="124"/>
        <v>1</v>
      </c>
      <c r="AI181">
        <f t="shared" si="125"/>
        <v>1</v>
      </c>
    </row>
    <row r="182" spans="2:37" ht="15.75" thickBot="1">
      <c r="B182" s="17"/>
      <c r="C182" s="18"/>
      <c r="D182" s="18"/>
      <c r="E182" s="18"/>
      <c r="F182" s="18"/>
      <c r="G182" s="18"/>
      <c r="H182" s="18"/>
      <c r="I182" s="18"/>
      <c r="J182" s="18"/>
      <c r="K182" s="18"/>
      <c r="L182" s="19"/>
      <c r="R182" s="24"/>
      <c r="S182" s="24"/>
      <c r="T182" s="24"/>
      <c r="U182" s="24"/>
      <c r="V182" s="24"/>
      <c r="W182" s="24"/>
      <c r="X182" s="24"/>
      <c r="Y182" s="24"/>
      <c r="AA182" s="20">
        <f>IF(F176="",0,1)</f>
        <v>0</v>
      </c>
      <c r="AB182" s="20">
        <f>IF(G176="",0,1)</f>
        <v>0</v>
      </c>
      <c r="AC182" s="20">
        <f>IF(J176="",0,1)</f>
        <v>0</v>
      </c>
      <c r="AD182" s="20">
        <f>IF(K176="",0,1)</f>
        <v>0</v>
      </c>
      <c r="AE182" s="20">
        <f>IF(I178="",0,1)</f>
        <v>0</v>
      </c>
      <c r="AF182" s="20">
        <f>IF(G179="",0,1)</f>
        <v>0</v>
      </c>
      <c r="AG182" s="20">
        <f>IF(I179="",0,1)</f>
        <v>0</v>
      </c>
      <c r="AH182" s="20">
        <f>IF(G181="",0,1)</f>
        <v>0</v>
      </c>
      <c r="AI182" s="20">
        <f>IF(H181="",0,1)</f>
        <v>0</v>
      </c>
      <c r="AJ182" s="20">
        <f>IF(I181="",0,1)</f>
        <v>0</v>
      </c>
      <c r="AK182">
        <f>SUM(AA182:AJ182)</f>
        <v>0</v>
      </c>
    </row>
    <row r="183" spans="18:25" ht="15">
      <c r="R183" s="24"/>
      <c r="S183" s="24"/>
      <c r="T183" s="24"/>
      <c r="U183" s="24"/>
      <c r="V183" s="24"/>
      <c r="W183" s="24"/>
      <c r="X183" s="24"/>
      <c r="Y183" s="24"/>
    </row>
    <row r="184" spans="18:25" ht="15.75" thickBot="1">
      <c r="R184" s="24"/>
      <c r="S184" s="24"/>
      <c r="T184" s="24"/>
      <c r="U184" s="24"/>
      <c r="V184" s="24"/>
      <c r="W184" s="24"/>
      <c r="X184" s="24"/>
      <c r="Y184" s="24"/>
    </row>
    <row r="185" spans="2:25" ht="15">
      <c r="B185" s="10"/>
      <c r="C185" s="11"/>
      <c r="D185" s="11"/>
      <c r="E185" s="11"/>
      <c r="F185" s="11"/>
      <c r="G185" s="11"/>
      <c r="H185" s="11"/>
      <c r="I185" s="11"/>
      <c r="J185" s="11"/>
      <c r="K185" s="11"/>
      <c r="L185" s="12"/>
      <c r="R185" s="24"/>
      <c r="S185" s="24"/>
      <c r="T185" s="24"/>
      <c r="U185" s="24"/>
      <c r="V185" s="24"/>
      <c r="W185" s="24"/>
      <c r="X185" s="24"/>
      <c r="Y185" s="24"/>
    </row>
    <row r="186" spans="2:37" ht="21">
      <c r="B186" s="13"/>
      <c r="C186" s="14"/>
      <c r="D186" s="14"/>
      <c r="E186" s="14" t="s">
        <v>82</v>
      </c>
      <c r="F186" s="14" t="s">
        <v>12</v>
      </c>
      <c r="G186" s="14">
        <v>31</v>
      </c>
      <c r="H186" s="14" t="s">
        <v>14</v>
      </c>
      <c r="I186" s="14">
        <v>90</v>
      </c>
      <c r="J186" s="14"/>
      <c r="K186" s="14"/>
      <c r="L186" s="15"/>
      <c r="Q186" s="14"/>
      <c r="R186" s="25"/>
      <c r="S186" s="25" t="s">
        <v>82</v>
      </c>
      <c r="T186" s="25" t="s">
        <v>12</v>
      </c>
      <c r="U186" s="25">
        <v>31</v>
      </c>
      <c r="V186" s="25" t="s">
        <v>14</v>
      </c>
      <c r="W186" s="25">
        <v>90</v>
      </c>
      <c r="X186" s="25"/>
      <c r="Y186" s="25"/>
      <c r="AA186">
        <f>IF(Q186=C186,1,0)</f>
        <v>1</v>
      </c>
      <c r="AB186">
        <f aca="true" t="shared" si="127" ref="AB186:AB193">IF(R186=D186,1,0)</f>
        <v>1</v>
      </c>
      <c r="AC186">
        <f aca="true" t="shared" si="128" ref="AC186:AC193">IF(S186=E186,1,0)</f>
        <v>1</v>
      </c>
      <c r="AD186">
        <f aca="true" t="shared" si="129" ref="AD186:AD193">IF(T186=F186,1,0)</f>
        <v>1</v>
      </c>
      <c r="AE186">
        <f aca="true" t="shared" si="130" ref="AE186:AE193">IF(U186=G186,1,0)</f>
        <v>1</v>
      </c>
      <c r="AF186">
        <f aca="true" t="shared" si="131" ref="AF186:AF193">IF(V186=H186,1,0)</f>
        <v>1</v>
      </c>
      <c r="AG186">
        <f aca="true" t="shared" si="132" ref="AG186:AG193">IF(W186=I186,1,0)</f>
        <v>1</v>
      </c>
      <c r="AH186">
        <f aca="true" t="shared" si="133" ref="AH186:AH193">IF(X186=J186,1,0)</f>
        <v>1</v>
      </c>
      <c r="AI186">
        <f aca="true" t="shared" si="134" ref="AI186:AI193">IF(Y186=K186,1,0)</f>
        <v>1</v>
      </c>
      <c r="AK186">
        <f>SUM(AA186:AI193)</f>
        <v>62</v>
      </c>
    </row>
    <row r="187" spans="2:35" ht="21">
      <c r="B187" s="13"/>
      <c r="C187" s="14"/>
      <c r="D187" s="14"/>
      <c r="E187" s="14"/>
      <c r="F187" s="14"/>
      <c r="G187" s="14"/>
      <c r="H187" s="14"/>
      <c r="I187" s="14"/>
      <c r="J187" s="14"/>
      <c r="K187" s="14"/>
      <c r="L187" s="15"/>
      <c r="Q187" s="14"/>
      <c r="R187" s="25"/>
      <c r="S187" s="25"/>
      <c r="T187" s="25"/>
      <c r="U187" s="25"/>
      <c r="V187" s="25"/>
      <c r="W187" s="25"/>
      <c r="X187" s="25"/>
      <c r="Y187" s="25"/>
      <c r="AA187">
        <f aca="true" t="shared" si="135" ref="AA187:AA193">IF(Q187=C187,1,0)</f>
        <v>1</v>
      </c>
      <c r="AB187">
        <f t="shared" si="127"/>
        <v>1</v>
      </c>
      <c r="AC187">
        <f t="shared" si="128"/>
        <v>1</v>
      </c>
      <c r="AD187">
        <f t="shared" si="129"/>
        <v>1</v>
      </c>
      <c r="AE187">
        <f t="shared" si="130"/>
        <v>1</v>
      </c>
      <c r="AF187">
        <f t="shared" si="131"/>
        <v>1</v>
      </c>
      <c r="AG187">
        <f t="shared" si="132"/>
        <v>1</v>
      </c>
      <c r="AH187">
        <f t="shared" si="133"/>
        <v>1</v>
      </c>
      <c r="AI187">
        <f t="shared" si="134"/>
        <v>1</v>
      </c>
    </row>
    <row r="188" spans="2:35" ht="21">
      <c r="B188" s="13"/>
      <c r="C188" s="14" t="s">
        <v>82</v>
      </c>
      <c r="D188" s="14" t="s">
        <v>12</v>
      </c>
      <c r="E188" s="14">
        <v>31</v>
      </c>
      <c r="F188" s="22"/>
      <c r="G188" s="22"/>
      <c r="H188" s="14" t="s">
        <v>14</v>
      </c>
      <c r="I188" s="14">
        <v>90</v>
      </c>
      <c r="J188" s="22"/>
      <c r="K188" s="22"/>
      <c r="L188" s="15"/>
      <c r="Q188" s="14" t="s">
        <v>82</v>
      </c>
      <c r="R188" s="25" t="s">
        <v>12</v>
      </c>
      <c r="S188" s="25">
        <v>31</v>
      </c>
      <c r="T188" s="26" t="s">
        <v>9</v>
      </c>
      <c r="U188" s="26">
        <v>31</v>
      </c>
      <c r="V188" s="25" t="s">
        <v>14</v>
      </c>
      <c r="W188" s="25">
        <v>90</v>
      </c>
      <c r="X188" s="26" t="s">
        <v>9</v>
      </c>
      <c r="Y188" s="26">
        <v>31</v>
      </c>
      <c r="AA188">
        <f t="shared" si="135"/>
        <v>1</v>
      </c>
      <c r="AB188">
        <f t="shared" si="127"/>
        <v>1</v>
      </c>
      <c r="AC188">
        <f t="shared" si="128"/>
        <v>1</v>
      </c>
      <c r="AD188">
        <f t="shared" si="129"/>
        <v>0</v>
      </c>
      <c r="AE188">
        <f t="shared" si="130"/>
        <v>0</v>
      </c>
      <c r="AF188">
        <f t="shared" si="131"/>
        <v>1</v>
      </c>
      <c r="AG188">
        <f t="shared" si="132"/>
        <v>1</v>
      </c>
      <c r="AH188">
        <f t="shared" si="133"/>
        <v>0</v>
      </c>
      <c r="AI188">
        <f t="shared" si="134"/>
        <v>0</v>
      </c>
    </row>
    <row r="189" spans="2:35" ht="21">
      <c r="B189" s="13"/>
      <c r="C189" s="14"/>
      <c r="D189" s="14"/>
      <c r="E189" s="14"/>
      <c r="F189" s="14"/>
      <c r="G189" s="14"/>
      <c r="H189" s="14"/>
      <c r="I189" s="14"/>
      <c r="J189" s="14"/>
      <c r="K189" s="14"/>
      <c r="L189" s="15"/>
      <c r="Q189" s="14"/>
      <c r="R189" s="25"/>
      <c r="S189" s="25"/>
      <c r="T189" s="25"/>
      <c r="U189" s="25"/>
      <c r="V189" s="25"/>
      <c r="W189" s="25"/>
      <c r="X189" s="25"/>
      <c r="Y189" s="25"/>
      <c r="AA189">
        <f t="shared" si="135"/>
        <v>1</v>
      </c>
      <c r="AB189">
        <f t="shared" si="127"/>
        <v>1</v>
      </c>
      <c r="AC189">
        <f t="shared" si="128"/>
        <v>1</v>
      </c>
      <c r="AD189">
        <f t="shared" si="129"/>
        <v>1</v>
      </c>
      <c r="AE189">
        <f t="shared" si="130"/>
        <v>1</v>
      </c>
      <c r="AF189">
        <f t="shared" si="131"/>
        <v>1</v>
      </c>
      <c r="AG189">
        <f t="shared" si="132"/>
        <v>1</v>
      </c>
      <c r="AH189">
        <f t="shared" si="133"/>
        <v>1</v>
      </c>
      <c r="AI189">
        <f t="shared" si="134"/>
        <v>1</v>
      </c>
    </row>
    <row r="190" spans="2:35" ht="21.75" thickBot="1">
      <c r="B190" s="13"/>
      <c r="C190" s="14"/>
      <c r="D190" s="14"/>
      <c r="E190" s="14"/>
      <c r="F190" s="14"/>
      <c r="G190" s="9" t="s">
        <v>82</v>
      </c>
      <c r="H190" s="14" t="s">
        <v>14</v>
      </c>
      <c r="I190" s="23"/>
      <c r="J190" s="14"/>
      <c r="K190" s="14"/>
      <c r="L190" s="15"/>
      <c r="Q190" s="14"/>
      <c r="R190" s="25"/>
      <c r="S190" s="25"/>
      <c r="T190" s="25"/>
      <c r="U190" s="27" t="s">
        <v>82</v>
      </c>
      <c r="V190" s="25" t="s">
        <v>14</v>
      </c>
      <c r="W190" s="28">
        <v>121</v>
      </c>
      <c r="X190" s="25"/>
      <c r="Y190" s="25"/>
      <c r="AA190">
        <f t="shared" si="135"/>
        <v>1</v>
      </c>
      <c r="AB190">
        <f t="shared" si="127"/>
        <v>1</v>
      </c>
      <c r="AC190">
        <f t="shared" si="128"/>
        <v>1</v>
      </c>
      <c r="AD190">
        <f t="shared" si="129"/>
        <v>1</v>
      </c>
      <c r="AE190">
        <f t="shared" si="130"/>
        <v>1</v>
      </c>
      <c r="AF190">
        <f t="shared" si="131"/>
        <v>1</v>
      </c>
      <c r="AG190">
        <f t="shared" si="132"/>
        <v>0</v>
      </c>
      <c r="AH190">
        <f t="shared" si="133"/>
        <v>1</v>
      </c>
      <c r="AI190">
        <f t="shared" si="134"/>
        <v>1</v>
      </c>
    </row>
    <row r="191" spans="2:35" ht="21">
      <c r="B191" s="13"/>
      <c r="C191" s="14"/>
      <c r="D191" s="14"/>
      <c r="E191" s="14"/>
      <c r="F191" s="14"/>
      <c r="G191" s="22"/>
      <c r="H191" s="14"/>
      <c r="I191" s="22"/>
      <c r="J191" s="14"/>
      <c r="K191" s="14"/>
      <c r="L191" s="15"/>
      <c r="Q191" s="14"/>
      <c r="R191" s="25"/>
      <c r="S191" s="25"/>
      <c r="T191" s="25"/>
      <c r="U191" s="26">
        <v>12</v>
      </c>
      <c r="V191" s="25"/>
      <c r="W191" s="26">
        <v>12</v>
      </c>
      <c r="X191" s="25"/>
      <c r="Y191" s="25"/>
      <c r="AA191">
        <f t="shared" si="135"/>
        <v>1</v>
      </c>
      <c r="AB191">
        <f t="shared" si="127"/>
        <v>1</v>
      </c>
      <c r="AC191">
        <f t="shared" si="128"/>
        <v>1</v>
      </c>
      <c r="AD191">
        <f t="shared" si="129"/>
        <v>1</v>
      </c>
      <c r="AE191">
        <f t="shared" si="130"/>
        <v>0</v>
      </c>
      <c r="AF191">
        <f t="shared" si="131"/>
        <v>1</v>
      </c>
      <c r="AG191">
        <f t="shared" si="132"/>
        <v>0</v>
      </c>
      <c r="AH191">
        <f t="shared" si="133"/>
        <v>1</v>
      </c>
      <c r="AI191">
        <f t="shared" si="134"/>
        <v>1</v>
      </c>
    </row>
    <row r="192" spans="2:35" ht="21">
      <c r="B192" s="13"/>
      <c r="C192" s="14"/>
      <c r="D192" s="14"/>
      <c r="E192" s="14"/>
      <c r="F192" s="14"/>
      <c r="G192" s="14"/>
      <c r="H192" s="14"/>
      <c r="I192" s="14"/>
      <c r="J192" s="14"/>
      <c r="K192" s="14"/>
      <c r="L192" s="15"/>
      <c r="Q192" s="14"/>
      <c r="R192" s="25"/>
      <c r="S192" s="25"/>
      <c r="T192" s="25"/>
      <c r="U192" s="25"/>
      <c r="V192" s="25"/>
      <c r="W192" s="25"/>
      <c r="X192" s="25"/>
      <c r="Y192" s="25"/>
      <c r="AA192">
        <f t="shared" si="135"/>
        <v>1</v>
      </c>
      <c r="AB192">
        <f t="shared" si="127"/>
        <v>1</v>
      </c>
      <c r="AC192">
        <f t="shared" si="128"/>
        <v>1</v>
      </c>
      <c r="AD192">
        <f t="shared" si="129"/>
        <v>1</v>
      </c>
      <c r="AE192">
        <f t="shared" si="130"/>
        <v>1</v>
      </c>
      <c r="AF192">
        <f t="shared" si="131"/>
        <v>1</v>
      </c>
      <c r="AG192">
        <f t="shared" si="132"/>
        <v>1</v>
      </c>
      <c r="AH192">
        <f t="shared" si="133"/>
        <v>1</v>
      </c>
      <c r="AI192">
        <f t="shared" si="134"/>
        <v>1</v>
      </c>
    </row>
    <row r="193" spans="2:35" ht="23.25">
      <c r="B193" s="13"/>
      <c r="C193" s="14"/>
      <c r="D193" s="14"/>
      <c r="E193" s="14"/>
      <c r="F193" s="14"/>
      <c r="G193" s="22"/>
      <c r="H193" s="22"/>
      <c r="I193" s="22"/>
      <c r="J193" s="14"/>
      <c r="K193" s="14"/>
      <c r="L193" s="15"/>
      <c r="N193" s="21">
        <f>IF(AK194=10,IF(AK186=72,"Well Done","Try again"),"")</f>
      </c>
      <c r="O193" s="21"/>
      <c r="Q193" s="14"/>
      <c r="R193" s="25"/>
      <c r="S193" s="25"/>
      <c r="T193" s="25"/>
      <c r="U193" s="26" t="s">
        <v>83</v>
      </c>
      <c r="V193" s="26" t="s">
        <v>14</v>
      </c>
      <c r="W193" s="26">
        <v>11</v>
      </c>
      <c r="X193" s="25"/>
      <c r="Y193" s="25"/>
      <c r="AA193">
        <f t="shared" si="135"/>
        <v>1</v>
      </c>
      <c r="AB193">
        <f t="shared" si="127"/>
        <v>1</v>
      </c>
      <c r="AC193">
        <f t="shared" si="128"/>
        <v>1</v>
      </c>
      <c r="AD193">
        <f t="shared" si="129"/>
        <v>1</v>
      </c>
      <c r="AE193">
        <f t="shared" si="130"/>
        <v>0</v>
      </c>
      <c r="AF193">
        <f t="shared" si="131"/>
        <v>0</v>
      </c>
      <c r="AG193">
        <f t="shared" si="132"/>
        <v>0</v>
      </c>
      <c r="AH193">
        <f t="shared" si="133"/>
        <v>1</v>
      </c>
      <c r="AI193">
        <f t="shared" si="134"/>
        <v>1</v>
      </c>
    </row>
    <row r="194" spans="2:37" ht="15.75" thickBot="1">
      <c r="B194" s="17"/>
      <c r="C194" s="18"/>
      <c r="D194" s="18"/>
      <c r="E194" s="18"/>
      <c r="F194" s="18"/>
      <c r="G194" s="18"/>
      <c r="H194" s="18"/>
      <c r="I194" s="18"/>
      <c r="J194" s="18"/>
      <c r="K194" s="18"/>
      <c r="L194" s="19"/>
      <c r="R194" s="24"/>
      <c r="S194" s="24"/>
      <c r="T194" s="24"/>
      <c r="U194" s="24"/>
      <c r="V194" s="24"/>
      <c r="W194" s="24"/>
      <c r="X194" s="24"/>
      <c r="Y194" s="24"/>
      <c r="AA194" s="20">
        <f>IF(F188="",0,1)</f>
        <v>0</v>
      </c>
      <c r="AB194" s="20">
        <f>IF(G188="",0,1)</f>
        <v>0</v>
      </c>
      <c r="AC194" s="20">
        <f>IF(J188="",0,1)</f>
        <v>0</v>
      </c>
      <c r="AD194" s="20">
        <f>IF(K188="",0,1)</f>
        <v>0</v>
      </c>
      <c r="AE194" s="20">
        <f>IF(I190="",0,1)</f>
        <v>0</v>
      </c>
      <c r="AF194" s="20">
        <f>IF(G191="",0,1)</f>
        <v>0</v>
      </c>
      <c r="AG194" s="20">
        <f>IF(I191="",0,1)</f>
        <v>0</v>
      </c>
      <c r="AH194" s="20">
        <f>IF(G193="",0,1)</f>
        <v>0</v>
      </c>
      <c r="AI194" s="20">
        <f>IF(H193="",0,1)</f>
        <v>0</v>
      </c>
      <c r="AJ194" s="20">
        <f>IF(I193="",0,1)</f>
        <v>0</v>
      </c>
      <c r="AK194">
        <f>SUM(AA194:AJ194)</f>
        <v>0</v>
      </c>
    </row>
    <row r="195" spans="18:25" ht="15">
      <c r="R195" s="24"/>
      <c r="S195" s="24"/>
      <c r="T195" s="24"/>
      <c r="U195" s="24"/>
      <c r="V195" s="24"/>
      <c r="W195" s="24"/>
      <c r="X195" s="24"/>
      <c r="Y195" s="24"/>
    </row>
    <row r="196" spans="18:25" ht="15.75" thickBot="1">
      <c r="R196" s="24"/>
      <c r="S196" s="24"/>
      <c r="T196" s="24"/>
      <c r="U196" s="24"/>
      <c r="V196" s="24"/>
      <c r="W196" s="24"/>
      <c r="X196" s="24"/>
      <c r="Y196" s="24"/>
    </row>
    <row r="197" spans="2:25" ht="15">
      <c r="B197" s="10"/>
      <c r="C197" s="11"/>
      <c r="D197" s="11"/>
      <c r="E197" s="11"/>
      <c r="F197" s="11"/>
      <c r="G197" s="11"/>
      <c r="H197" s="11"/>
      <c r="I197" s="11"/>
      <c r="J197" s="11"/>
      <c r="K197" s="11"/>
      <c r="L197" s="12"/>
      <c r="R197" s="24"/>
      <c r="S197" s="24"/>
      <c r="T197" s="24"/>
      <c r="U197" s="24"/>
      <c r="V197" s="24"/>
      <c r="W197" s="24"/>
      <c r="X197" s="24"/>
      <c r="Y197" s="24"/>
    </row>
    <row r="198" spans="2:37" ht="21">
      <c r="B198" s="13"/>
      <c r="C198" s="14"/>
      <c r="D198" s="14"/>
      <c r="E198" s="14" t="s">
        <v>84</v>
      </c>
      <c r="F198" s="14" t="s">
        <v>9</v>
      </c>
      <c r="G198" s="14">
        <v>16</v>
      </c>
      <c r="H198" s="14" t="s">
        <v>14</v>
      </c>
      <c r="I198" s="14">
        <v>76</v>
      </c>
      <c r="J198" s="14"/>
      <c r="K198" s="14"/>
      <c r="L198" s="15"/>
      <c r="Q198" s="14"/>
      <c r="R198" s="25"/>
      <c r="S198" s="25" t="s">
        <v>84</v>
      </c>
      <c r="T198" s="25" t="s">
        <v>9</v>
      </c>
      <c r="U198" s="25">
        <v>16</v>
      </c>
      <c r="V198" s="25" t="s">
        <v>14</v>
      </c>
      <c r="W198" s="25">
        <v>76</v>
      </c>
      <c r="X198" s="25"/>
      <c r="Y198" s="25"/>
      <c r="AA198">
        <f>IF(Q198=C198,1,0)</f>
        <v>1</v>
      </c>
      <c r="AB198">
        <f aca="true" t="shared" si="136" ref="AB198:AB205">IF(R198=D198,1,0)</f>
        <v>1</v>
      </c>
      <c r="AC198">
        <f aca="true" t="shared" si="137" ref="AC198:AC205">IF(S198=E198,1,0)</f>
        <v>1</v>
      </c>
      <c r="AD198">
        <f aca="true" t="shared" si="138" ref="AD198:AD205">IF(T198=F198,1,0)</f>
        <v>1</v>
      </c>
      <c r="AE198">
        <f aca="true" t="shared" si="139" ref="AE198:AE205">IF(U198=G198,1,0)</f>
        <v>1</v>
      </c>
      <c r="AF198">
        <f aca="true" t="shared" si="140" ref="AF198:AF205">IF(V198=H198,1,0)</f>
        <v>1</v>
      </c>
      <c r="AG198">
        <f aca="true" t="shared" si="141" ref="AG198:AG205">IF(W198=I198,1,0)</f>
        <v>1</v>
      </c>
      <c r="AH198">
        <f aca="true" t="shared" si="142" ref="AH198:AH205">IF(X198=J198,1,0)</f>
        <v>1</v>
      </c>
      <c r="AI198">
        <f aca="true" t="shared" si="143" ref="AI198:AI205">IF(Y198=K198,1,0)</f>
        <v>1</v>
      </c>
      <c r="AK198">
        <f>SUM(AA198:AI205)</f>
        <v>62</v>
      </c>
    </row>
    <row r="199" spans="2:35" ht="21">
      <c r="B199" s="13"/>
      <c r="C199" s="14"/>
      <c r="D199" s="14"/>
      <c r="E199" s="14"/>
      <c r="F199" s="14"/>
      <c r="G199" s="14"/>
      <c r="H199" s="14"/>
      <c r="I199" s="14"/>
      <c r="J199" s="14"/>
      <c r="K199" s="14"/>
      <c r="L199" s="15"/>
      <c r="Q199" s="14"/>
      <c r="R199" s="25"/>
      <c r="S199" s="25"/>
      <c r="T199" s="25"/>
      <c r="U199" s="25"/>
      <c r="V199" s="25"/>
      <c r="W199" s="25"/>
      <c r="X199" s="25"/>
      <c r="Y199" s="25"/>
      <c r="AA199">
        <f aca="true" t="shared" si="144" ref="AA199:AA205">IF(Q199=C199,1,0)</f>
        <v>1</v>
      </c>
      <c r="AB199">
        <f t="shared" si="136"/>
        <v>1</v>
      </c>
      <c r="AC199">
        <f t="shared" si="137"/>
        <v>1</v>
      </c>
      <c r="AD199">
        <f t="shared" si="138"/>
        <v>1</v>
      </c>
      <c r="AE199">
        <f t="shared" si="139"/>
        <v>1</v>
      </c>
      <c r="AF199">
        <f t="shared" si="140"/>
        <v>1</v>
      </c>
      <c r="AG199">
        <f t="shared" si="141"/>
        <v>1</v>
      </c>
      <c r="AH199">
        <f t="shared" si="142"/>
        <v>1</v>
      </c>
      <c r="AI199">
        <f t="shared" si="143"/>
        <v>1</v>
      </c>
    </row>
    <row r="200" spans="2:35" ht="21">
      <c r="B200" s="13"/>
      <c r="C200" s="14" t="s">
        <v>84</v>
      </c>
      <c r="D200" s="14" t="s">
        <v>9</v>
      </c>
      <c r="E200" s="14">
        <v>16</v>
      </c>
      <c r="F200" s="22"/>
      <c r="G200" s="22"/>
      <c r="H200" s="14" t="s">
        <v>14</v>
      </c>
      <c r="I200" s="14">
        <v>76</v>
      </c>
      <c r="J200" s="22"/>
      <c r="K200" s="22"/>
      <c r="L200" s="15"/>
      <c r="Q200" s="14" t="s">
        <v>84</v>
      </c>
      <c r="R200" s="25" t="s">
        <v>9</v>
      </c>
      <c r="S200" s="25">
        <v>16</v>
      </c>
      <c r="T200" s="26" t="s">
        <v>12</v>
      </c>
      <c r="U200" s="26">
        <v>16</v>
      </c>
      <c r="V200" s="25" t="s">
        <v>14</v>
      </c>
      <c r="W200" s="25">
        <v>76</v>
      </c>
      <c r="X200" s="26" t="s">
        <v>12</v>
      </c>
      <c r="Y200" s="26">
        <v>16</v>
      </c>
      <c r="AA200">
        <f t="shared" si="144"/>
        <v>1</v>
      </c>
      <c r="AB200">
        <f t="shared" si="136"/>
        <v>1</v>
      </c>
      <c r="AC200">
        <f t="shared" si="137"/>
        <v>1</v>
      </c>
      <c r="AD200">
        <f t="shared" si="138"/>
        <v>0</v>
      </c>
      <c r="AE200">
        <f t="shared" si="139"/>
        <v>0</v>
      </c>
      <c r="AF200">
        <f t="shared" si="140"/>
        <v>1</v>
      </c>
      <c r="AG200">
        <f t="shared" si="141"/>
        <v>1</v>
      </c>
      <c r="AH200">
        <f t="shared" si="142"/>
        <v>0</v>
      </c>
      <c r="AI200">
        <f t="shared" si="143"/>
        <v>0</v>
      </c>
    </row>
    <row r="201" spans="2:35" ht="21">
      <c r="B201" s="13"/>
      <c r="C201" s="14"/>
      <c r="D201" s="14"/>
      <c r="E201" s="14"/>
      <c r="F201" s="14"/>
      <c r="G201" s="14"/>
      <c r="H201" s="14"/>
      <c r="I201" s="14"/>
      <c r="J201" s="14"/>
      <c r="K201" s="14"/>
      <c r="L201" s="15"/>
      <c r="Q201" s="14"/>
      <c r="R201" s="25"/>
      <c r="S201" s="25"/>
      <c r="T201" s="25"/>
      <c r="U201" s="25"/>
      <c r="V201" s="25"/>
      <c r="W201" s="25"/>
      <c r="X201" s="25"/>
      <c r="Y201" s="25"/>
      <c r="AA201">
        <f t="shared" si="144"/>
        <v>1</v>
      </c>
      <c r="AB201">
        <f t="shared" si="136"/>
        <v>1</v>
      </c>
      <c r="AC201">
        <f t="shared" si="137"/>
        <v>1</v>
      </c>
      <c r="AD201">
        <f t="shared" si="138"/>
        <v>1</v>
      </c>
      <c r="AE201">
        <f t="shared" si="139"/>
        <v>1</v>
      </c>
      <c r="AF201">
        <f t="shared" si="140"/>
        <v>1</v>
      </c>
      <c r="AG201">
        <f t="shared" si="141"/>
        <v>1</v>
      </c>
      <c r="AH201">
        <f t="shared" si="142"/>
        <v>1</v>
      </c>
      <c r="AI201">
        <f t="shared" si="143"/>
        <v>1</v>
      </c>
    </row>
    <row r="202" spans="2:35" ht="21.75" thickBot="1">
      <c r="B202" s="13"/>
      <c r="C202" s="14"/>
      <c r="D202" s="14"/>
      <c r="E202" s="14"/>
      <c r="F202" s="14"/>
      <c r="G202" s="9" t="s">
        <v>84</v>
      </c>
      <c r="H202" s="14" t="s">
        <v>14</v>
      </c>
      <c r="I202" s="23"/>
      <c r="J202" s="14"/>
      <c r="K202" s="14"/>
      <c r="L202" s="15"/>
      <c r="Q202" s="14"/>
      <c r="R202" s="25"/>
      <c r="S202" s="25"/>
      <c r="T202" s="25"/>
      <c r="U202" s="27" t="s">
        <v>84</v>
      </c>
      <c r="V202" s="25" t="s">
        <v>14</v>
      </c>
      <c r="W202" s="28">
        <v>60</v>
      </c>
      <c r="X202" s="25"/>
      <c r="Y202" s="25"/>
      <c r="AA202">
        <f t="shared" si="144"/>
        <v>1</v>
      </c>
      <c r="AB202">
        <f t="shared" si="136"/>
        <v>1</v>
      </c>
      <c r="AC202">
        <f t="shared" si="137"/>
        <v>1</v>
      </c>
      <c r="AD202">
        <f t="shared" si="138"/>
        <v>1</v>
      </c>
      <c r="AE202">
        <f t="shared" si="139"/>
        <v>1</v>
      </c>
      <c r="AF202">
        <f t="shared" si="140"/>
        <v>1</v>
      </c>
      <c r="AG202">
        <f t="shared" si="141"/>
        <v>0</v>
      </c>
      <c r="AH202">
        <f t="shared" si="142"/>
        <v>1</v>
      </c>
      <c r="AI202">
        <f t="shared" si="143"/>
        <v>1</v>
      </c>
    </row>
    <row r="203" spans="2:35" ht="21">
      <c r="B203" s="13"/>
      <c r="C203" s="14"/>
      <c r="D203" s="14"/>
      <c r="E203" s="14"/>
      <c r="F203" s="14"/>
      <c r="G203" s="22"/>
      <c r="H203" s="14"/>
      <c r="I203" s="22"/>
      <c r="J203" s="14"/>
      <c r="K203" s="14"/>
      <c r="L203" s="15"/>
      <c r="Q203" s="14"/>
      <c r="R203" s="25"/>
      <c r="S203" s="25"/>
      <c r="T203" s="25"/>
      <c r="U203" s="26">
        <v>4</v>
      </c>
      <c r="V203" s="25"/>
      <c r="W203" s="26">
        <v>4</v>
      </c>
      <c r="X203" s="25"/>
      <c r="Y203" s="25"/>
      <c r="AA203">
        <f t="shared" si="144"/>
        <v>1</v>
      </c>
      <c r="AB203">
        <f t="shared" si="136"/>
        <v>1</v>
      </c>
      <c r="AC203">
        <f t="shared" si="137"/>
        <v>1</v>
      </c>
      <c r="AD203">
        <f t="shared" si="138"/>
        <v>1</v>
      </c>
      <c r="AE203">
        <f t="shared" si="139"/>
        <v>0</v>
      </c>
      <c r="AF203">
        <f t="shared" si="140"/>
        <v>1</v>
      </c>
      <c r="AG203">
        <f t="shared" si="141"/>
        <v>0</v>
      </c>
      <c r="AH203">
        <f t="shared" si="142"/>
        <v>1</v>
      </c>
      <c r="AI203">
        <f t="shared" si="143"/>
        <v>1</v>
      </c>
    </row>
    <row r="204" spans="2:35" ht="21">
      <c r="B204" s="13"/>
      <c r="C204" s="14"/>
      <c r="D204" s="14"/>
      <c r="E204" s="14"/>
      <c r="F204" s="14"/>
      <c r="G204" s="14"/>
      <c r="H204" s="14"/>
      <c r="I204" s="14"/>
      <c r="J204" s="14"/>
      <c r="K204" s="14"/>
      <c r="L204" s="15"/>
      <c r="Q204" s="14"/>
      <c r="R204" s="25"/>
      <c r="S204" s="25"/>
      <c r="T204" s="25"/>
      <c r="U204" s="25"/>
      <c r="V204" s="25"/>
      <c r="W204" s="25"/>
      <c r="X204" s="25"/>
      <c r="Y204" s="25"/>
      <c r="AA204">
        <f t="shared" si="144"/>
        <v>1</v>
      </c>
      <c r="AB204">
        <f t="shared" si="136"/>
        <v>1</v>
      </c>
      <c r="AC204">
        <f t="shared" si="137"/>
        <v>1</v>
      </c>
      <c r="AD204">
        <f t="shared" si="138"/>
        <v>1</v>
      </c>
      <c r="AE204">
        <f t="shared" si="139"/>
        <v>1</v>
      </c>
      <c r="AF204">
        <f t="shared" si="140"/>
        <v>1</v>
      </c>
      <c r="AG204">
        <f t="shared" si="141"/>
        <v>1</v>
      </c>
      <c r="AH204">
        <f t="shared" si="142"/>
        <v>1</v>
      </c>
      <c r="AI204">
        <f t="shared" si="143"/>
        <v>1</v>
      </c>
    </row>
    <row r="205" spans="2:35" ht="23.25">
      <c r="B205" s="13"/>
      <c r="C205" s="14"/>
      <c r="D205" s="14"/>
      <c r="E205" s="14"/>
      <c r="F205" s="14"/>
      <c r="G205" s="22"/>
      <c r="H205" s="22"/>
      <c r="I205" s="22"/>
      <c r="J205" s="14"/>
      <c r="K205" s="14"/>
      <c r="L205" s="15"/>
      <c r="N205" s="21">
        <f>IF(AK206=10,IF(AK198=72,"Well Done","Try again"),"")</f>
      </c>
      <c r="O205" s="21"/>
      <c r="Q205" s="14"/>
      <c r="R205" s="25"/>
      <c r="S205" s="25"/>
      <c r="T205" s="25"/>
      <c r="U205" s="26" t="s">
        <v>54</v>
      </c>
      <c r="V205" s="26" t="s">
        <v>14</v>
      </c>
      <c r="W205" s="26">
        <v>15</v>
      </c>
      <c r="X205" s="25"/>
      <c r="Y205" s="25"/>
      <c r="AA205">
        <f t="shared" si="144"/>
        <v>1</v>
      </c>
      <c r="AB205">
        <f t="shared" si="136"/>
        <v>1</v>
      </c>
      <c r="AC205">
        <f t="shared" si="137"/>
        <v>1</v>
      </c>
      <c r="AD205">
        <f t="shared" si="138"/>
        <v>1</v>
      </c>
      <c r="AE205">
        <f t="shared" si="139"/>
        <v>0</v>
      </c>
      <c r="AF205">
        <f t="shared" si="140"/>
        <v>0</v>
      </c>
      <c r="AG205">
        <f t="shared" si="141"/>
        <v>0</v>
      </c>
      <c r="AH205">
        <f t="shared" si="142"/>
        <v>1</v>
      </c>
      <c r="AI205">
        <f t="shared" si="143"/>
        <v>1</v>
      </c>
    </row>
    <row r="206" spans="2:37" ht="15.75" thickBot="1">
      <c r="B206" s="17"/>
      <c r="C206" s="18"/>
      <c r="D206" s="18"/>
      <c r="E206" s="18"/>
      <c r="F206" s="18"/>
      <c r="G206" s="18"/>
      <c r="H206" s="18"/>
      <c r="I206" s="18"/>
      <c r="J206" s="18"/>
      <c r="K206" s="18"/>
      <c r="L206" s="19"/>
      <c r="R206" s="24"/>
      <c r="S206" s="24"/>
      <c r="T206" s="24"/>
      <c r="U206" s="24"/>
      <c r="V206" s="24"/>
      <c r="W206" s="24"/>
      <c r="X206" s="24"/>
      <c r="Y206" s="24"/>
      <c r="AA206" s="20">
        <f>IF(F200="",0,1)</f>
        <v>0</v>
      </c>
      <c r="AB206" s="20">
        <f>IF(G200="",0,1)</f>
        <v>0</v>
      </c>
      <c r="AC206" s="20">
        <f>IF(J200="",0,1)</f>
        <v>0</v>
      </c>
      <c r="AD206" s="20">
        <f>IF(K200="",0,1)</f>
        <v>0</v>
      </c>
      <c r="AE206" s="20">
        <f>IF(I202="",0,1)</f>
        <v>0</v>
      </c>
      <c r="AF206" s="20">
        <f>IF(G203="",0,1)</f>
        <v>0</v>
      </c>
      <c r="AG206" s="20">
        <f>IF(I203="",0,1)</f>
        <v>0</v>
      </c>
      <c r="AH206" s="20">
        <f>IF(G205="",0,1)</f>
        <v>0</v>
      </c>
      <c r="AI206" s="20">
        <f>IF(H205="",0,1)</f>
        <v>0</v>
      </c>
      <c r="AJ206" s="20">
        <f>IF(I205="",0,1)</f>
        <v>0</v>
      </c>
      <c r="AK206">
        <f>SUM(AA206:AJ206)</f>
        <v>0</v>
      </c>
    </row>
    <row r="207" spans="18:25" ht="15">
      <c r="R207" s="24"/>
      <c r="S207" s="24"/>
      <c r="T207" s="24"/>
      <c r="U207" s="24"/>
      <c r="V207" s="24"/>
      <c r="W207" s="24"/>
      <c r="X207" s="24"/>
      <c r="Y207" s="24"/>
    </row>
    <row r="208" spans="18:25" ht="15.75" thickBot="1">
      <c r="R208" s="24"/>
      <c r="S208" s="24"/>
      <c r="T208" s="24"/>
      <c r="U208" s="24"/>
      <c r="V208" s="24"/>
      <c r="W208" s="24"/>
      <c r="X208" s="24"/>
      <c r="Y208" s="24"/>
    </row>
    <row r="209" spans="2:25" ht="15">
      <c r="B209" s="10"/>
      <c r="C209" s="11"/>
      <c r="D209" s="11"/>
      <c r="E209" s="11"/>
      <c r="F209" s="11"/>
      <c r="G209" s="11"/>
      <c r="H209" s="11"/>
      <c r="I209" s="11"/>
      <c r="J209" s="11"/>
      <c r="K209" s="11"/>
      <c r="L209" s="12"/>
      <c r="R209" s="24"/>
      <c r="S209" s="24"/>
      <c r="T209" s="24"/>
      <c r="U209" s="24"/>
      <c r="V209" s="24"/>
      <c r="W209" s="24"/>
      <c r="X209" s="24"/>
      <c r="Y209" s="24"/>
    </row>
    <row r="210" spans="2:37" ht="21">
      <c r="B210" s="13"/>
      <c r="C210" s="14"/>
      <c r="D210" s="14"/>
      <c r="E210" s="14" t="s">
        <v>51</v>
      </c>
      <c r="F210" s="14" t="s">
        <v>12</v>
      </c>
      <c r="G210" s="14">
        <v>7</v>
      </c>
      <c r="H210" s="14" t="s">
        <v>14</v>
      </c>
      <c r="I210" s="14">
        <v>83</v>
      </c>
      <c r="J210" s="14"/>
      <c r="K210" s="14"/>
      <c r="L210" s="15"/>
      <c r="Q210" s="14"/>
      <c r="R210" s="25"/>
      <c r="S210" s="25" t="s">
        <v>51</v>
      </c>
      <c r="T210" s="25" t="s">
        <v>12</v>
      </c>
      <c r="U210" s="25">
        <v>7</v>
      </c>
      <c r="V210" s="25" t="s">
        <v>14</v>
      </c>
      <c r="W210" s="25">
        <v>83</v>
      </c>
      <c r="X210" s="25"/>
      <c r="Y210" s="25"/>
      <c r="AA210">
        <f>IF(Q210=C210,1,0)</f>
        <v>1</v>
      </c>
      <c r="AB210">
        <f aca="true" t="shared" si="145" ref="AB210:AB217">IF(R210=D210,1,0)</f>
        <v>1</v>
      </c>
      <c r="AC210">
        <f aca="true" t="shared" si="146" ref="AC210:AC217">IF(S210=E210,1,0)</f>
        <v>1</v>
      </c>
      <c r="AD210">
        <f aca="true" t="shared" si="147" ref="AD210:AD217">IF(T210=F210,1,0)</f>
        <v>1</v>
      </c>
      <c r="AE210">
        <f aca="true" t="shared" si="148" ref="AE210:AE217">IF(U210=G210,1,0)</f>
        <v>1</v>
      </c>
      <c r="AF210">
        <f aca="true" t="shared" si="149" ref="AF210:AF217">IF(V210=H210,1,0)</f>
        <v>1</v>
      </c>
      <c r="AG210">
        <f aca="true" t="shared" si="150" ref="AG210:AG217">IF(W210=I210,1,0)</f>
        <v>1</v>
      </c>
      <c r="AH210">
        <f aca="true" t="shared" si="151" ref="AH210:AH217">IF(X210=J210,1,0)</f>
        <v>1</v>
      </c>
      <c r="AI210">
        <f aca="true" t="shared" si="152" ref="AI210:AI217">IF(Y210=K210,1,0)</f>
        <v>1</v>
      </c>
      <c r="AK210">
        <f>SUM(AA210:AI217)</f>
        <v>62</v>
      </c>
    </row>
    <row r="211" spans="2:35" ht="21">
      <c r="B211" s="13"/>
      <c r="C211" s="14"/>
      <c r="D211" s="14"/>
      <c r="E211" s="14"/>
      <c r="F211" s="14"/>
      <c r="G211" s="14"/>
      <c r="H211" s="14"/>
      <c r="I211" s="14"/>
      <c r="J211" s="14"/>
      <c r="K211" s="14"/>
      <c r="L211" s="15"/>
      <c r="Q211" s="14"/>
      <c r="R211" s="25"/>
      <c r="S211" s="25"/>
      <c r="T211" s="25"/>
      <c r="U211" s="25"/>
      <c r="V211" s="25"/>
      <c r="W211" s="25"/>
      <c r="X211" s="25"/>
      <c r="Y211" s="25"/>
      <c r="AA211">
        <f aca="true" t="shared" si="153" ref="AA211:AA217">IF(Q211=C211,1,0)</f>
        <v>1</v>
      </c>
      <c r="AB211">
        <f t="shared" si="145"/>
        <v>1</v>
      </c>
      <c r="AC211">
        <f t="shared" si="146"/>
        <v>1</v>
      </c>
      <c r="AD211">
        <f t="shared" si="147"/>
        <v>1</v>
      </c>
      <c r="AE211">
        <f t="shared" si="148"/>
        <v>1</v>
      </c>
      <c r="AF211">
        <f t="shared" si="149"/>
        <v>1</v>
      </c>
      <c r="AG211">
        <f t="shared" si="150"/>
        <v>1</v>
      </c>
      <c r="AH211">
        <f t="shared" si="151"/>
        <v>1</v>
      </c>
      <c r="AI211">
        <f t="shared" si="152"/>
        <v>1</v>
      </c>
    </row>
    <row r="212" spans="2:35" ht="21">
      <c r="B212" s="13"/>
      <c r="C212" s="14" t="s">
        <v>51</v>
      </c>
      <c r="D212" s="14" t="s">
        <v>12</v>
      </c>
      <c r="E212" s="14">
        <v>7</v>
      </c>
      <c r="F212" s="22"/>
      <c r="G212" s="22"/>
      <c r="H212" s="14" t="s">
        <v>14</v>
      </c>
      <c r="I212" s="14">
        <v>83</v>
      </c>
      <c r="J212" s="22"/>
      <c r="K212" s="22"/>
      <c r="L212" s="15"/>
      <c r="Q212" s="14" t="s">
        <v>51</v>
      </c>
      <c r="R212" s="25" t="s">
        <v>12</v>
      </c>
      <c r="S212" s="25">
        <v>7</v>
      </c>
      <c r="T212" s="26" t="s">
        <v>9</v>
      </c>
      <c r="U212" s="26">
        <v>7</v>
      </c>
      <c r="V212" s="25" t="s">
        <v>14</v>
      </c>
      <c r="W212" s="25">
        <v>83</v>
      </c>
      <c r="X212" s="26" t="s">
        <v>9</v>
      </c>
      <c r="Y212" s="26">
        <v>7</v>
      </c>
      <c r="AA212">
        <f t="shared" si="153"/>
        <v>1</v>
      </c>
      <c r="AB212">
        <f t="shared" si="145"/>
        <v>1</v>
      </c>
      <c r="AC212">
        <f t="shared" si="146"/>
        <v>1</v>
      </c>
      <c r="AD212">
        <f t="shared" si="147"/>
        <v>0</v>
      </c>
      <c r="AE212">
        <f t="shared" si="148"/>
        <v>0</v>
      </c>
      <c r="AF212">
        <f t="shared" si="149"/>
        <v>1</v>
      </c>
      <c r="AG212">
        <f t="shared" si="150"/>
        <v>1</v>
      </c>
      <c r="AH212">
        <f t="shared" si="151"/>
        <v>0</v>
      </c>
      <c r="AI212">
        <f t="shared" si="152"/>
        <v>0</v>
      </c>
    </row>
    <row r="213" spans="2:35" ht="21">
      <c r="B213" s="13"/>
      <c r="C213" s="14"/>
      <c r="D213" s="14"/>
      <c r="E213" s="14"/>
      <c r="F213" s="14"/>
      <c r="G213" s="14"/>
      <c r="H213" s="14"/>
      <c r="I213" s="14"/>
      <c r="J213" s="14"/>
      <c r="K213" s="14"/>
      <c r="L213" s="15"/>
      <c r="Q213" s="14"/>
      <c r="R213" s="25"/>
      <c r="S213" s="25"/>
      <c r="T213" s="25"/>
      <c r="U213" s="25"/>
      <c r="V213" s="25"/>
      <c r="W213" s="25"/>
      <c r="X213" s="25"/>
      <c r="Y213" s="25"/>
      <c r="AA213">
        <f t="shared" si="153"/>
        <v>1</v>
      </c>
      <c r="AB213">
        <f t="shared" si="145"/>
        <v>1</v>
      </c>
      <c r="AC213">
        <f t="shared" si="146"/>
        <v>1</v>
      </c>
      <c r="AD213">
        <f t="shared" si="147"/>
        <v>1</v>
      </c>
      <c r="AE213">
        <f t="shared" si="148"/>
        <v>1</v>
      </c>
      <c r="AF213">
        <f t="shared" si="149"/>
        <v>1</v>
      </c>
      <c r="AG213">
        <f t="shared" si="150"/>
        <v>1</v>
      </c>
      <c r="AH213">
        <f t="shared" si="151"/>
        <v>1</v>
      </c>
      <c r="AI213">
        <f t="shared" si="152"/>
        <v>1</v>
      </c>
    </row>
    <row r="214" spans="2:35" ht="21.75" thickBot="1">
      <c r="B214" s="13"/>
      <c r="C214" s="14"/>
      <c r="D214" s="14"/>
      <c r="E214" s="14"/>
      <c r="F214" s="14"/>
      <c r="G214" s="9" t="s">
        <v>51</v>
      </c>
      <c r="H214" s="14" t="s">
        <v>14</v>
      </c>
      <c r="I214" s="23"/>
      <c r="J214" s="14"/>
      <c r="K214" s="14"/>
      <c r="L214" s="15"/>
      <c r="Q214" s="14"/>
      <c r="R214" s="25"/>
      <c r="S214" s="25"/>
      <c r="T214" s="25"/>
      <c r="U214" s="27" t="s">
        <v>51</v>
      </c>
      <c r="V214" s="25" t="s">
        <v>14</v>
      </c>
      <c r="W214" s="28">
        <v>90</v>
      </c>
      <c r="X214" s="25"/>
      <c r="Y214" s="25"/>
      <c r="AA214">
        <f t="shared" si="153"/>
        <v>1</v>
      </c>
      <c r="AB214">
        <f t="shared" si="145"/>
        <v>1</v>
      </c>
      <c r="AC214">
        <f t="shared" si="146"/>
        <v>1</v>
      </c>
      <c r="AD214">
        <f t="shared" si="147"/>
        <v>1</v>
      </c>
      <c r="AE214">
        <f t="shared" si="148"/>
        <v>1</v>
      </c>
      <c r="AF214">
        <f t="shared" si="149"/>
        <v>1</v>
      </c>
      <c r="AG214">
        <f t="shared" si="150"/>
        <v>0</v>
      </c>
      <c r="AH214">
        <f t="shared" si="151"/>
        <v>1</v>
      </c>
      <c r="AI214">
        <f t="shared" si="152"/>
        <v>1</v>
      </c>
    </row>
    <row r="215" spans="2:35" ht="21">
      <c r="B215" s="13"/>
      <c r="C215" s="14"/>
      <c r="D215" s="14"/>
      <c r="E215" s="14"/>
      <c r="F215" s="14"/>
      <c r="G215" s="22"/>
      <c r="H215" s="14"/>
      <c r="I215" s="22"/>
      <c r="J215" s="14"/>
      <c r="K215" s="14"/>
      <c r="L215" s="15"/>
      <c r="Q215" s="14"/>
      <c r="R215" s="25"/>
      <c r="S215" s="25"/>
      <c r="T215" s="25"/>
      <c r="U215" s="26">
        <v>5</v>
      </c>
      <c r="V215" s="25"/>
      <c r="W215" s="26">
        <v>5</v>
      </c>
      <c r="X215" s="25"/>
      <c r="Y215" s="25"/>
      <c r="AA215">
        <f t="shared" si="153"/>
        <v>1</v>
      </c>
      <c r="AB215">
        <f t="shared" si="145"/>
        <v>1</v>
      </c>
      <c r="AC215">
        <f t="shared" si="146"/>
        <v>1</v>
      </c>
      <c r="AD215">
        <f t="shared" si="147"/>
        <v>1</v>
      </c>
      <c r="AE215">
        <f t="shared" si="148"/>
        <v>0</v>
      </c>
      <c r="AF215">
        <f t="shared" si="149"/>
        <v>1</v>
      </c>
      <c r="AG215">
        <f t="shared" si="150"/>
        <v>0</v>
      </c>
      <c r="AH215">
        <f t="shared" si="151"/>
        <v>1</v>
      </c>
      <c r="AI215">
        <f t="shared" si="152"/>
        <v>1</v>
      </c>
    </row>
    <row r="216" spans="2:35" ht="21">
      <c r="B216" s="13"/>
      <c r="C216" s="14"/>
      <c r="D216" s="14"/>
      <c r="E216" s="14"/>
      <c r="F216" s="14"/>
      <c r="G216" s="14"/>
      <c r="H216" s="14"/>
      <c r="I216" s="14"/>
      <c r="J216" s="14"/>
      <c r="K216" s="14"/>
      <c r="L216" s="15"/>
      <c r="Q216" s="14"/>
      <c r="R216" s="25"/>
      <c r="S216" s="25"/>
      <c r="T216" s="25"/>
      <c r="U216" s="25"/>
      <c r="V216" s="25"/>
      <c r="W216" s="25"/>
      <c r="X216" s="25"/>
      <c r="Y216" s="25"/>
      <c r="AA216">
        <f t="shared" si="153"/>
        <v>1</v>
      </c>
      <c r="AB216">
        <f t="shared" si="145"/>
        <v>1</v>
      </c>
      <c r="AC216">
        <f t="shared" si="146"/>
        <v>1</v>
      </c>
      <c r="AD216">
        <f t="shared" si="147"/>
        <v>1</v>
      </c>
      <c r="AE216">
        <f t="shared" si="148"/>
        <v>1</v>
      </c>
      <c r="AF216">
        <f t="shared" si="149"/>
        <v>1</v>
      </c>
      <c r="AG216">
        <f t="shared" si="150"/>
        <v>1</v>
      </c>
      <c r="AH216">
        <f t="shared" si="151"/>
        <v>1</v>
      </c>
      <c r="AI216">
        <f t="shared" si="152"/>
        <v>1</v>
      </c>
    </row>
    <row r="217" spans="2:35" ht="23.25">
      <c r="B217" s="13"/>
      <c r="C217" s="14"/>
      <c r="D217" s="14"/>
      <c r="E217" s="14"/>
      <c r="F217" s="14"/>
      <c r="G217" s="22"/>
      <c r="H217" s="22"/>
      <c r="I217" s="22"/>
      <c r="J217" s="14"/>
      <c r="K217" s="14"/>
      <c r="L217" s="15"/>
      <c r="N217" s="21">
        <f>IF(AK218=10,IF(AK210=72,"Well Done","Try again"),"")</f>
      </c>
      <c r="O217" s="21"/>
      <c r="Q217" s="14"/>
      <c r="R217" s="25"/>
      <c r="S217" s="25"/>
      <c r="T217" s="25"/>
      <c r="U217" s="26" t="s">
        <v>41</v>
      </c>
      <c r="V217" s="26" t="s">
        <v>14</v>
      </c>
      <c r="W217" s="26">
        <v>18</v>
      </c>
      <c r="X217" s="25"/>
      <c r="Y217" s="25"/>
      <c r="AA217">
        <f t="shared" si="153"/>
        <v>1</v>
      </c>
      <c r="AB217">
        <f t="shared" si="145"/>
        <v>1</v>
      </c>
      <c r="AC217">
        <f t="shared" si="146"/>
        <v>1</v>
      </c>
      <c r="AD217">
        <f t="shared" si="147"/>
        <v>1</v>
      </c>
      <c r="AE217">
        <f t="shared" si="148"/>
        <v>0</v>
      </c>
      <c r="AF217">
        <f t="shared" si="149"/>
        <v>0</v>
      </c>
      <c r="AG217">
        <f t="shared" si="150"/>
        <v>0</v>
      </c>
      <c r="AH217">
        <f t="shared" si="151"/>
        <v>1</v>
      </c>
      <c r="AI217">
        <f t="shared" si="152"/>
        <v>1</v>
      </c>
    </row>
    <row r="218" spans="2:37" ht="15.75" thickBot="1">
      <c r="B218" s="17"/>
      <c r="C218" s="18"/>
      <c r="D218" s="18"/>
      <c r="E218" s="18"/>
      <c r="F218" s="18"/>
      <c r="G218" s="18"/>
      <c r="H218" s="18"/>
      <c r="I218" s="18"/>
      <c r="J218" s="18"/>
      <c r="K218" s="18"/>
      <c r="L218" s="19"/>
      <c r="R218" s="24"/>
      <c r="S218" s="24"/>
      <c r="T218" s="24"/>
      <c r="U218" s="24"/>
      <c r="V218" s="24"/>
      <c r="W218" s="24"/>
      <c r="X218" s="24"/>
      <c r="Y218" s="24"/>
      <c r="AA218" s="20">
        <f>IF(F212="",0,1)</f>
        <v>0</v>
      </c>
      <c r="AB218" s="20">
        <f>IF(G212="",0,1)</f>
        <v>0</v>
      </c>
      <c r="AC218" s="20">
        <f>IF(J212="",0,1)</f>
        <v>0</v>
      </c>
      <c r="AD218" s="20">
        <f>IF(K212="",0,1)</f>
        <v>0</v>
      </c>
      <c r="AE218" s="20">
        <f>IF(I214="",0,1)</f>
        <v>0</v>
      </c>
      <c r="AF218" s="20">
        <f>IF(G215="",0,1)</f>
        <v>0</v>
      </c>
      <c r="AG218" s="20">
        <f>IF(I215="",0,1)</f>
        <v>0</v>
      </c>
      <c r="AH218" s="20">
        <f>IF(G217="",0,1)</f>
        <v>0</v>
      </c>
      <c r="AI218" s="20">
        <f>IF(H217="",0,1)</f>
        <v>0</v>
      </c>
      <c r="AJ218" s="20">
        <f>IF(I217="",0,1)</f>
        <v>0</v>
      </c>
      <c r="AK218">
        <f>SUM(AA218:AJ218)</f>
        <v>0</v>
      </c>
    </row>
    <row r="219" spans="18:25" ht="15">
      <c r="R219" s="24"/>
      <c r="S219" s="24"/>
      <c r="T219" s="24"/>
      <c r="U219" s="24"/>
      <c r="V219" s="24"/>
      <c r="W219" s="24"/>
      <c r="X219" s="24"/>
      <c r="Y219" s="24"/>
    </row>
    <row r="220" spans="18:25" ht="15.75" thickBot="1">
      <c r="R220" s="24"/>
      <c r="S220" s="24"/>
      <c r="T220" s="24"/>
      <c r="U220" s="24"/>
      <c r="V220" s="24"/>
      <c r="W220" s="24"/>
      <c r="X220" s="24"/>
      <c r="Y220" s="24"/>
    </row>
    <row r="221" spans="2:25" ht="15">
      <c r="B221" s="10"/>
      <c r="C221" s="11"/>
      <c r="D221" s="11"/>
      <c r="E221" s="11"/>
      <c r="F221" s="11"/>
      <c r="G221" s="11"/>
      <c r="H221" s="11"/>
      <c r="I221" s="11"/>
      <c r="J221" s="11"/>
      <c r="K221" s="11"/>
      <c r="L221" s="12"/>
      <c r="R221" s="24"/>
      <c r="S221" s="24"/>
      <c r="T221" s="24"/>
      <c r="U221" s="24"/>
      <c r="V221" s="24"/>
      <c r="W221" s="24"/>
      <c r="X221" s="24"/>
      <c r="Y221" s="24"/>
    </row>
    <row r="222" spans="2:37" ht="21">
      <c r="B222" s="13"/>
      <c r="C222" s="14"/>
      <c r="D222" s="14"/>
      <c r="E222" s="14" t="s">
        <v>85</v>
      </c>
      <c r="F222" s="14" t="s">
        <v>12</v>
      </c>
      <c r="G222" s="14">
        <v>38</v>
      </c>
      <c r="H222" s="14" t="s">
        <v>14</v>
      </c>
      <c r="I222" s="14">
        <v>90</v>
      </c>
      <c r="J222" s="14"/>
      <c r="K222" s="14"/>
      <c r="L222" s="15"/>
      <c r="Q222" s="14"/>
      <c r="R222" s="25"/>
      <c r="S222" s="25" t="s">
        <v>85</v>
      </c>
      <c r="T222" s="25" t="s">
        <v>12</v>
      </c>
      <c r="U222" s="25">
        <v>38</v>
      </c>
      <c r="V222" s="25" t="s">
        <v>14</v>
      </c>
      <c r="W222" s="25">
        <v>90</v>
      </c>
      <c r="X222" s="25"/>
      <c r="Y222" s="25"/>
      <c r="AA222">
        <f>IF(Q222=C222,1,0)</f>
        <v>1</v>
      </c>
      <c r="AB222">
        <f aca="true" t="shared" si="154" ref="AB222:AB229">IF(R222=D222,1,0)</f>
        <v>1</v>
      </c>
      <c r="AC222">
        <f aca="true" t="shared" si="155" ref="AC222:AC229">IF(S222=E222,1,0)</f>
        <v>1</v>
      </c>
      <c r="AD222">
        <f aca="true" t="shared" si="156" ref="AD222:AD229">IF(T222=F222,1,0)</f>
        <v>1</v>
      </c>
      <c r="AE222">
        <f aca="true" t="shared" si="157" ref="AE222:AE229">IF(U222=G222,1,0)</f>
        <v>1</v>
      </c>
      <c r="AF222">
        <f aca="true" t="shared" si="158" ref="AF222:AF229">IF(V222=H222,1,0)</f>
        <v>1</v>
      </c>
      <c r="AG222">
        <f aca="true" t="shared" si="159" ref="AG222:AG229">IF(W222=I222,1,0)</f>
        <v>1</v>
      </c>
      <c r="AH222">
        <f aca="true" t="shared" si="160" ref="AH222:AH229">IF(X222=J222,1,0)</f>
        <v>1</v>
      </c>
      <c r="AI222">
        <f aca="true" t="shared" si="161" ref="AI222:AI229">IF(Y222=K222,1,0)</f>
        <v>1</v>
      </c>
      <c r="AK222">
        <f>SUM(AA222:AI229)</f>
        <v>62</v>
      </c>
    </row>
    <row r="223" spans="2:35" ht="21">
      <c r="B223" s="13"/>
      <c r="C223" s="14"/>
      <c r="D223" s="14"/>
      <c r="E223" s="14"/>
      <c r="F223" s="14"/>
      <c r="G223" s="14"/>
      <c r="H223" s="14"/>
      <c r="I223" s="14"/>
      <c r="J223" s="14"/>
      <c r="K223" s="14"/>
      <c r="L223" s="15"/>
      <c r="Q223" s="14"/>
      <c r="R223" s="25"/>
      <c r="S223" s="25"/>
      <c r="T223" s="25"/>
      <c r="U223" s="25"/>
      <c r="V223" s="25"/>
      <c r="W223" s="25"/>
      <c r="X223" s="25"/>
      <c r="Y223" s="25"/>
      <c r="AA223">
        <f aca="true" t="shared" si="162" ref="AA223:AA229">IF(Q223=C223,1,0)</f>
        <v>1</v>
      </c>
      <c r="AB223">
        <f t="shared" si="154"/>
        <v>1</v>
      </c>
      <c r="AC223">
        <f t="shared" si="155"/>
        <v>1</v>
      </c>
      <c r="AD223">
        <f t="shared" si="156"/>
        <v>1</v>
      </c>
      <c r="AE223">
        <f t="shared" si="157"/>
        <v>1</v>
      </c>
      <c r="AF223">
        <f t="shared" si="158"/>
        <v>1</v>
      </c>
      <c r="AG223">
        <f t="shared" si="159"/>
        <v>1</v>
      </c>
      <c r="AH223">
        <f t="shared" si="160"/>
        <v>1</v>
      </c>
      <c r="AI223">
        <f t="shared" si="161"/>
        <v>1</v>
      </c>
    </row>
    <row r="224" spans="2:35" ht="21">
      <c r="B224" s="13"/>
      <c r="C224" s="14" t="s">
        <v>85</v>
      </c>
      <c r="D224" s="14" t="s">
        <v>12</v>
      </c>
      <c r="E224" s="14">
        <v>38</v>
      </c>
      <c r="F224" s="22"/>
      <c r="G224" s="22"/>
      <c r="H224" s="14" t="s">
        <v>14</v>
      </c>
      <c r="I224" s="14">
        <v>90</v>
      </c>
      <c r="J224" s="22"/>
      <c r="K224" s="22"/>
      <c r="L224" s="15"/>
      <c r="Q224" s="14" t="s">
        <v>85</v>
      </c>
      <c r="R224" s="25" t="s">
        <v>12</v>
      </c>
      <c r="S224" s="25">
        <v>38</v>
      </c>
      <c r="T224" s="26" t="s">
        <v>9</v>
      </c>
      <c r="U224" s="26">
        <v>38</v>
      </c>
      <c r="V224" s="25" t="s">
        <v>14</v>
      </c>
      <c r="W224" s="25">
        <v>90</v>
      </c>
      <c r="X224" s="26" t="s">
        <v>9</v>
      </c>
      <c r="Y224" s="26">
        <v>38</v>
      </c>
      <c r="AA224">
        <f t="shared" si="162"/>
        <v>1</v>
      </c>
      <c r="AB224">
        <f t="shared" si="154"/>
        <v>1</v>
      </c>
      <c r="AC224">
        <f t="shared" si="155"/>
        <v>1</v>
      </c>
      <c r="AD224">
        <f t="shared" si="156"/>
        <v>0</v>
      </c>
      <c r="AE224">
        <f t="shared" si="157"/>
        <v>0</v>
      </c>
      <c r="AF224">
        <f t="shared" si="158"/>
        <v>1</v>
      </c>
      <c r="AG224">
        <f t="shared" si="159"/>
        <v>1</v>
      </c>
      <c r="AH224">
        <f t="shared" si="160"/>
        <v>0</v>
      </c>
      <c r="AI224">
        <f t="shared" si="161"/>
        <v>0</v>
      </c>
    </row>
    <row r="225" spans="2:35" ht="21">
      <c r="B225" s="13"/>
      <c r="C225" s="14"/>
      <c r="D225" s="14"/>
      <c r="E225" s="14"/>
      <c r="F225" s="14"/>
      <c r="G225" s="14"/>
      <c r="H225" s="14"/>
      <c r="I225" s="14"/>
      <c r="J225" s="14"/>
      <c r="K225" s="14"/>
      <c r="L225" s="15"/>
      <c r="Q225" s="14"/>
      <c r="R225" s="25"/>
      <c r="S225" s="25"/>
      <c r="T225" s="25"/>
      <c r="U225" s="25"/>
      <c r="V225" s="25"/>
      <c r="W225" s="25"/>
      <c r="X225" s="25"/>
      <c r="Y225" s="25"/>
      <c r="AA225">
        <f t="shared" si="162"/>
        <v>1</v>
      </c>
      <c r="AB225">
        <f t="shared" si="154"/>
        <v>1</v>
      </c>
      <c r="AC225">
        <f t="shared" si="155"/>
        <v>1</v>
      </c>
      <c r="AD225">
        <f t="shared" si="156"/>
        <v>1</v>
      </c>
      <c r="AE225">
        <f t="shared" si="157"/>
        <v>1</v>
      </c>
      <c r="AF225">
        <f t="shared" si="158"/>
        <v>1</v>
      </c>
      <c r="AG225">
        <f t="shared" si="159"/>
        <v>1</v>
      </c>
      <c r="AH225">
        <f t="shared" si="160"/>
        <v>1</v>
      </c>
      <c r="AI225">
        <f t="shared" si="161"/>
        <v>1</v>
      </c>
    </row>
    <row r="226" spans="2:35" ht="21.75" thickBot="1">
      <c r="B226" s="13"/>
      <c r="C226" s="14"/>
      <c r="D226" s="14"/>
      <c r="E226" s="14"/>
      <c r="F226" s="14"/>
      <c r="G226" s="9" t="s">
        <v>85</v>
      </c>
      <c r="H226" s="14" t="s">
        <v>14</v>
      </c>
      <c r="I226" s="23"/>
      <c r="J226" s="14"/>
      <c r="K226" s="14"/>
      <c r="L226" s="15"/>
      <c r="Q226" s="14"/>
      <c r="R226" s="25"/>
      <c r="S226" s="25"/>
      <c r="T226" s="25"/>
      <c r="U226" s="27" t="s">
        <v>85</v>
      </c>
      <c r="V226" s="25" t="s">
        <v>14</v>
      </c>
      <c r="W226" s="28">
        <v>128</v>
      </c>
      <c r="X226" s="25"/>
      <c r="Y226" s="25"/>
      <c r="AA226">
        <f t="shared" si="162"/>
        <v>1</v>
      </c>
      <c r="AB226">
        <f t="shared" si="154"/>
        <v>1</v>
      </c>
      <c r="AC226">
        <f t="shared" si="155"/>
        <v>1</v>
      </c>
      <c r="AD226">
        <f t="shared" si="156"/>
        <v>1</v>
      </c>
      <c r="AE226">
        <f t="shared" si="157"/>
        <v>1</v>
      </c>
      <c r="AF226">
        <f t="shared" si="158"/>
        <v>1</v>
      </c>
      <c r="AG226">
        <f t="shared" si="159"/>
        <v>0</v>
      </c>
      <c r="AH226">
        <f t="shared" si="160"/>
        <v>1</v>
      </c>
      <c r="AI226">
        <f t="shared" si="161"/>
        <v>1</v>
      </c>
    </row>
    <row r="227" spans="2:35" ht="21">
      <c r="B227" s="13"/>
      <c r="C227" s="14"/>
      <c r="D227" s="14"/>
      <c r="E227" s="14"/>
      <c r="F227" s="14"/>
      <c r="G227" s="22"/>
      <c r="H227" s="14"/>
      <c r="I227" s="22"/>
      <c r="J227" s="14"/>
      <c r="K227" s="14"/>
      <c r="L227" s="15"/>
      <c r="Q227" s="14"/>
      <c r="R227" s="25"/>
      <c r="S227" s="25"/>
      <c r="T227" s="25"/>
      <c r="U227" s="26">
        <v>4</v>
      </c>
      <c r="V227" s="25"/>
      <c r="W227" s="26">
        <v>4</v>
      </c>
      <c r="X227" s="25"/>
      <c r="Y227" s="25"/>
      <c r="AA227">
        <f t="shared" si="162"/>
        <v>1</v>
      </c>
      <c r="AB227">
        <f t="shared" si="154"/>
        <v>1</v>
      </c>
      <c r="AC227">
        <f t="shared" si="155"/>
        <v>1</v>
      </c>
      <c r="AD227">
        <f t="shared" si="156"/>
        <v>1</v>
      </c>
      <c r="AE227">
        <f t="shared" si="157"/>
        <v>0</v>
      </c>
      <c r="AF227">
        <f t="shared" si="158"/>
        <v>1</v>
      </c>
      <c r="AG227">
        <f t="shared" si="159"/>
        <v>0</v>
      </c>
      <c r="AH227">
        <f t="shared" si="160"/>
        <v>1</v>
      </c>
      <c r="AI227">
        <f t="shared" si="161"/>
        <v>1</v>
      </c>
    </row>
    <row r="228" spans="2:35" ht="21">
      <c r="B228" s="13"/>
      <c r="C228" s="14"/>
      <c r="D228" s="14"/>
      <c r="E228" s="14"/>
      <c r="F228" s="14"/>
      <c r="G228" s="14"/>
      <c r="H228" s="14"/>
      <c r="I228" s="14"/>
      <c r="J228" s="14"/>
      <c r="K228" s="14"/>
      <c r="L228" s="15"/>
      <c r="Q228" s="14"/>
      <c r="R228" s="25"/>
      <c r="S228" s="25"/>
      <c r="T228" s="25"/>
      <c r="U228" s="25"/>
      <c r="V228" s="25"/>
      <c r="W228" s="25"/>
      <c r="X228" s="25"/>
      <c r="Y228" s="25"/>
      <c r="AA228">
        <f t="shared" si="162"/>
        <v>1</v>
      </c>
      <c r="AB228">
        <f t="shared" si="154"/>
        <v>1</v>
      </c>
      <c r="AC228">
        <f t="shared" si="155"/>
        <v>1</v>
      </c>
      <c r="AD228">
        <f t="shared" si="156"/>
        <v>1</v>
      </c>
      <c r="AE228">
        <f t="shared" si="157"/>
        <v>1</v>
      </c>
      <c r="AF228">
        <f t="shared" si="158"/>
        <v>1</v>
      </c>
      <c r="AG228">
        <f t="shared" si="159"/>
        <v>1</v>
      </c>
      <c r="AH228">
        <f t="shared" si="160"/>
        <v>1</v>
      </c>
      <c r="AI228">
        <f t="shared" si="161"/>
        <v>1</v>
      </c>
    </row>
    <row r="229" spans="2:35" ht="23.25">
      <c r="B229" s="13"/>
      <c r="C229" s="14"/>
      <c r="D229" s="14"/>
      <c r="E229" s="14"/>
      <c r="F229" s="14"/>
      <c r="G229" s="22"/>
      <c r="H229" s="22"/>
      <c r="I229" s="22"/>
      <c r="J229" s="14"/>
      <c r="K229" s="14"/>
      <c r="L229" s="15"/>
      <c r="N229" s="21">
        <f>IF(AK230=10,IF(AK222=72,"Well Done","Try again"),"")</f>
      </c>
      <c r="O229" s="21"/>
      <c r="Q229" s="14"/>
      <c r="R229" s="25"/>
      <c r="S229" s="25"/>
      <c r="T229" s="25"/>
      <c r="U229" s="26" t="s">
        <v>40</v>
      </c>
      <c r="V229" s="26" t="s">
        <v>14</v>
      </c>
      <c r="W229" s="26">
        <v>32</v>
      </c>
      <c r="X229" s="25"/>
      <c r="Y229" s="25"/>
      <c r="AA229">
        <f t="shared" si="162"/>
        <v>1</v>
      </c>
      <c r="AB229">
        <f t="shared" si="154"/>
        <v>1</v>
      </c>
      <c r="AC229">
        <f t="shared" si="155"/>
        <v>1</v>
      </c>
      <c r="AD229">
        <f t="shared" si="156"/>
        <v>1</v>
      </c>
      <c r="AE229">
        <f t="shared" si="157"/>
        <v>0</v>
      </c>
      <c r="AF229">
        <f t="shared" si="158"/>
        <v>0</v>
      </c>
      <c r="AG229">
        <f t="shared" si="159"/>
        <v>0</v>
      </c>
      <c r="AH229">
        <f t="shared" si="160"/>
        <v>1</v>
      </c>
      <c r="AI229">
        <f t="shared" si="161"/>
        <v>1</v>
      </c>
    </row>
    <row r="230" spans="2:37" ht="15.75" thickBot="1">
      <c r="B230" s="17"/>
      <c r="C230" s="18"/>
      <c r="D230" s="18"/>
      <c r="E230" s="18"/>
      <c r="F230" s="18"/>
      <c r="G230" s="18"/>
      <c r="H230" s="18"/>
      <c r="I230" s="18"/>
      <c r="J230" s="18"/>
      <c r="K230" s="18"/>
      <c r="L230" s="19"/>
      <c r="R230" s="24"/>
      <c r="S230" s="24"/>
      <c r="T230" s="24"/>
      <c r="U230" s="24"/>
      <c r="V230" s="24"/>
      <c r="W230" s="24"/>
      <c r="X230" s="24"/>
      <c r="Y230" s="24"/>
      <c r="AA230" s="20">
        <f>IF(F224="",0,1)</f>
        <v>0</v>
      </c>
      <c r="AB230" s="20">
        <f>IF(G224="",0,1)</f>
        <v>0</v>
      </c>
      <c r="AC230" s="20">
        <f>IF(J224="",0,1)</f>
        <v>0</v>
      </c>
      <c r="AD230" s="20">
        <f>IF(K224="",0,1)</f>
        <v>0</v>
      </c>
      <c r="AE230" s="20">
        <f>IF(I226="",0,1)</f>
        <v>0</v>
      </c>
      <c r="AF230" s="20">
        <f>IF(G227="",0,1)</f>
        <v>0</v>
      </c>
      <c r="AG230" s="20">
        <f>IF(I227="",0,1)</f>
        <v>0</v>
      </c>
      <c r="AH230" s="20">
        <f>IF(G229="",0,1)</f>
        <v>0</v>
      </c>
      <c r="AI230" s="20">
        <f>IF(H229="",0,1)</f>
        <v>0</v>
      </c>
      <c r="AJ230" s="20">
        <f>IF(I229="",0,1)</f>
        <v>0</v>
      </c>
      <c r="AK230">
        <f>SUM(AA230:AJ230)</f>
        <v>0</v>
      </c>
    </row>
    <row r="231" spans="18:25" ht="15">
      <c r="R231" s="24"/>
      <c r="S231" s="24"/>
      <c r="T231" s="24"/>
      <c r="U231" s="24"/>
      <c r="V231" s="24"/>
      <c r="W231" s="24"/>
      <c r="X231" s="24"/>
      <c r="Y231" s="24"/>
    </row>
    <row r="232" spans="18:25" ht="15.75" thickBot="1">
      <c r="R232" s="24"/>
      <c r="S232" s="24"/>
      <c r="T232" s="24"/>
      <c r="U232" s="24"/>
      <c r="V232" s="24"/>
      <c r="W232" s="24"/>
      <c r="X232" s="24"/>
      <c r="Y232" s="24"/>
    </row>
    <row r="233" spans="2:25" ht="15">
      <c r="B233" s="10"/>
      <c r="C233" s="11"/>
      <c r="D233" s="11"/>
      <c r="E233" s="11"/>
      <c r="F233" s="11"/>
      <c r="G233" s="11"/>
      <c r="H233" s="11"/>
      <c r="I233" s="11"/>
      <c r="J233" s="11"/>
      <c r="K233" s="11"/>
      <c r="L233" s="12"/>
      <c r="R233" s="24"/>
      <c r="S233" s="24"/>
      <c r="T233" s="24"/>
      <c r="U233" s="24"/>
      <c r="V233" s="24"/>
      <c r="W233" s="24"/>
      <c r="X233" s="24"/>
      <c r="Y233" s="24"/>
    </row>
    <row r="234" spans="2:37" ht="21">
      <c r="B234" s="13"/>
      <c r="C234" s="14"/>
      <c r="D234" s="14"/>
      <c r="E234" s="14" t="s">
        <v>86</v>
      </c>
      <c r="F234" s="14" t="s">
        <v>12</v>
      </c>
      <c r="G234" s="14">
        <v>81</v>
      </c>
      <c r="H234" s="14" t="s">
        <v>14</v>
      </c>
      <c r="I234" s="14">
        <v>162</v>
      </c>
      <c r="J234" s="14"/>
      <c r="K234" s="14"/>
      <c r="L234" s="15"/>
      <c r="Q234" s="14"/>
      <c r="R234" s="25"/>
      <c r="S234" s="25" t="s">
        <v>86</v>
      </c>
      <c r="T234" s="25" t="s">
        <v>12</v>
      </c>
      <c r="U234" s="25">
        <v>81</v>
      </c>
      <c r="V234" s="25" t="s">
        <v>14</v>
      </c>
      <c r="W234" s="25">
        <v>162</v>
      </c>
      <c r="X234" s="25"/>
      <c r="Y234" s="25"/>
      <c r="AA234">
        <f>IF(Q234=C234,1,0)</f>
        <v>1</v>
      </c>
      <c r="AB234">
        <f aca="true" t="shared" si="163" ref="AB234:AB241">IF(R234=D234,1,0)</f>
        <v>1</v>
      </c>
      <c r="AC234">
        <f aca="true" t="shared" si="164" ref="AC234:AC241">IF(S234=E234,1,0)</f>
        <v>1</v>
      </c>
      <c r="AD234">
        <f aca="true" t="shared" si="165" ref="AD234:AD241">IF(T234=F234,1,0)</f>
        <v>1</v>
      </c>
      <c r="AE234">
        <f aca="true" t="shared" si="166" ref="AE234:AE241">IF(U234=G234,1,0)</f>
        <v>1</v>
      </c>
      <c r="AF234">
        <f aca="true" t="shared" si="167" ref="AF234:AF241">IF(V234=H234,1,0)</f>
        <v>1</v>
      </c>
      <c r="AG234">
        <f aca="true" t="shared" si="168" ref="AG234:AG241">IF(W234=I234,1,0)</f>
        <v>1</v>
      </c>
      <c r="AH234">
        <f aca="true" t="shared" si="169" ref="AH234:AH241">IF(X234=J234,1,0)</f>
        <v>1</v>
      </c>
      <c r="AI234">
        <f aca="true" t="shared" si="170" ref="AI234:AI241">IF(Y234=K234,1,0)</f>
        <v>1</v>
      </c>
      <c r="AK234">
        <f>SUM(AA234:AI241)</f>
        <v>62</v>
      </c>
    </row>
    <row r="235" spans="2:35" ht="21">
      <c r="B235" s="13"/>
      <c r="C235" s="14"/>
      <c r="D235" s="14"/>
      <c r="E235" s="14"/>
      <c r="F235" s="14"/>
      <c r="G235" s="14"/>
      <c r="H235" s="14"/>
      <c r="I235" s="14"/>
      <c r="J235" s="14"/>
      <c r="K235" s="14"/>
      <c r="L235" s="15"/>
      <c r="Q235" s="14"/>
      <c r="R235" s="25"/>
      <c r="S235" s="25"/>
      <c r="T235" s="25"/>
      <c r="U235" s="25"/>
      <c r="V235" s="25"/>
      <c r="W235" s="25"/>
      <c r="X235" s="25"/>
      <c r="Y235" s="25"/>
      <c r="AA235">
        <f aca="true" t="shared" si="171" ref="AA235:AA241">IF(Q235=C235,1,0)</f>
        <v>1</v>
      </c>
      <c r="AB235">
        <f t="shared" si="163"/>
        <v>1</v>
      </c>
      <c r="AC235">
        <f t="shared" si="164"/>
        <v>1</v>
      </c>
      <c r="AD235">
        <f t="shared" si="165"/>
        <v>1</v>
      </c>
      <c r="AE235">
        <f t="shared" si="166"/>
        <v>1</v>
      </c>
      <c r="AF235">
        <f t="shared" si="167"/>
        <v>1</v>
      </c>
      <c r="AG235">
        <f t="shared" si="168"/>
        <v>1</v>
      </c>
      <c r="AH235">
        <f t="shared" si="169"/>
        <v>1</v>
      </c>
      <c r="AI235">
        <f t="shared" si="170"/>
        <v>1</v>
      </c>
    </row>
    <row r="236" spans="2:35" ht="21">
      <c r="B236" s="13"/>
      <c r="C236" s="14" t="s">
        <v>86</v>
      </c>
      <c r="D236" s="14" t="s">
        <v>12</v>
      </c>
      <c r="E236" s="14">
        <v>81</v>
      </c>
      <c r="F236" s="22"/>
      <c r="G236" s="22"/>
      <c r="H236" s="14" t="s">
        <v>14</v>
      </c>
      <c r="I236" s="14">
        <v>162</v>
      </c>
      <c r="J236" s="22"/>
      <c r="K236" s="22"/>
      <c r="L236" s="15"/>
      <c r="Q236" s="14" t="s">
        <v>86</v>
      </c>
      <c r="R236" s="25" t="s">
        <v>12</v>
      </c>
      <c r="S236" s="25">
        <v>81</v>
      </c>
      <c r="T236" s="26" t="s">
        <v>9</v>
      </c>
      <c r="U236" s="26">
        <v>81</v>
      </c>
      <c r="V236" s="25" t="s">
        <v>14</v>
      </c>
      <c r="W236" s="25">
        <v>162</v>
      </c>
      <c r="X236" s="26" t="s">
        <v>9</v>
      </c>
      <c r="Y236" s="26">
        <v>81</v>
      </c>
      <c r="AA236">
        <f t="shared" si="171"/>
        <v>1</v>
      </c>
      <c r="AB236">
        <f t="shared" si="163"/>
        <v>1</v>
      </c>
      <c r="AC236">
        <f t="shared" si="164"/>
        <v>1</v>
      </c>
      <c r="AD236">
        <f t="shared" si="165"/>
        <v>0</v>
      </c>
      <c r="AE236">
        <f t="shared" si="166"/>
        <v>0</v>
      </c>
      <c r="AF236">
        <f t="shared" si="167"/>
        <v>1</v>
      </c>
      <c r="AG236">
        <f t="shared" si="168"/>
        <v>1</v>
      </c>
      <c r="AH236">
        <f t="shared" si="169"/>
        <v>0</v>
      </c>
      <c r="AI236">
        <f t="shared" si="170"/>
        <v>0</v>
      </c>
    </row>
    <row r="237" spans="2:35" ht="21">
      <c r="B237" s="13"/>
      <c r="C237" s="14"/>
      <c r="D237" s="14"/>
      <c r="E237" s="14"/>
      <c r="F237" s="14"/>
      <c r="G237" s="14"/>
      <c r="H237" s="14"/>
      <c r="I237" s="14"/>
      <c r="J237" s="14"/>
      <c r="K237" s="14"/>
      <c r="L237" s="15"/>
      <c r="Q237" s="14"/>
      <c r="R237" s="25"/>
      <c r="S237" s="25"/>
      <c r="T237" s="25"/>
      <c r="U237" s="25"/>
      <c r="V237" s="25"/>
      <c r="W237" s="25"/>
      <c r="X237" s="25"/>
      <c r="Y237" s="25"/>
      <c r="AA237">
        <f t="shared" si="171"/>
        <v>1</v>
      </c>
      <c r="AB237">
        <f t="shared" si="163"/>
        <v>1</v>
      </c>
      <c r="AC237">
        <f t="shared" si="164"/>
        <v>1</v>
      </c>
      <c r="AD237">
        <f t="shared" si="165"/>
        <v>1</v>
      </c>
      <c r="AE237">
        <f t="shared" si="166"/>
        <v>1</v>
      </c>
      <c r="AF237">
        <f t="shared" si="167"/>
        <v>1</v>
      </c>
      <c r="AG237">
        <f t="shared" si="168"/>
        <v>1</v>
      </c>
      <c r="AH237">
        <f t="shared" si="169"/>
        <v>1</v>
      </c>
      <c r="AI237">
        <f t="shared" si="170"/>
        <v>1</v>
      </c>
    </row>
    <row r="238" spans="2:35" ht="21.75" thickBot="1">
      <c r="B238" s="13"/>
      <c r="C238" s="14"/>
      <c r="D238" s="14"/>
      <c r="E238" s="14"/>
      <c r="F238" s="14"/>
      <c r="G238" s="9" t="s">
        <v>86</v>
      </c>
      <c r="H238" s="14" t="s">
        <v>14</v>
      </c>
      <c r="I238" s="23"/>
      <c r="J238" s="14"/>
      <c r="K238" s="14"/>
      <c r="L238" s="15"/>
      <c r="Q238" s="14"/>
      <c r="R238" s="25"/>
      <c r="S238" s="25"/>
      <c r="T238" s="25"/>
      <c r="U238" s="27" t="s">
        <v>86</v>
      </c>
      <c r="V238" s="25" t="s">
        <v>14</v>
      </c>
      <c r="W238" s="28">
        <v>243</v>
      </c>
      <c r="X238" s="25"/>
      <c r="Y238" s="25"/>
      <c r="AA238">
        <f t="shared" si="171"/>
        <v>1</v>
      </c>
      <c r="AB238">
        <f t="shared" si="163"/>
        <v>1</v>
      </c>
      <c r="AC238">
        <f t="shared" si="164"/>
        <v>1</v>
      </c>
      <c r="AD238">
        <f t="shared" si="165"/>
        <v>1</v>
      </c>
      <c r="AE238">
        <f t="shared" si="166"/>
        <v>1</v>
      </c>
      <c r="AF238">
        <f t="shared" si="167"/>
        <v>1</v>
      </c>
      <c r="AG238">
        <f t="shared" si="168"/>
        <v>0</v>
      </c>
      <c r="AH238">
        <f t="shared" si="169"/>
        <v>1</v>
      </c>
      <c r="AI238">
        <f t="shared" si="170"/>
        <v>1</v>
      </c>
    </row>
    <row r="239" spans="2:35" ht="21">
      <c r="B239" s="13"/>
      <c r="C239" s="14"/>
      <c r="D239" s="14"/>
      <c r="E239" s="14"/>
      <c r="F239" s="14"/>
      <c r="G239" s="22"/>
      <c r="H239" s="14"/>
      <c r="I239" s="22"/>
      <c r="J239" s="14"/>
      <c r="K239" s="14"/>
      <c r="L239" s="15"/>
      <c r="Q239" s="14"/>
      <c r="R239" s="25"/>
      <c r="S239" s="25"/>
      <c r="T239" s="25"/>
      <c r="U239" s="26">
        <v>27</v>
      </c>
      <c r="V239" s="25"/>
      <c r="W239" s="26">
        <v>27</v>
      </c>
      <c r="X239" s="25"/>
      <c r="Y239" s="25"/>
      <c r="AA239">
        <f t="shared" si="171"/>
        <v>1</v>
      </c>
      <c r="AB239">
        <f t="shared" si="163"/>
        <v>1</v>
      </c>
      <c r="AC239">
        <f t="shared" si="164"/>
        <v>1</v>
      </c>
      <c r="AD239">
        <f t="shared" si="165"/>
        <v>1</v>
      </c>
      <c r="AE239">
        <f t="shared" si="166"/>
        <v>0</v>
      </c>
      <c r="AF239">
        <f t="shared" si="167"/>
        <v>1</v>
      </c>
      <c r="AG239">
        <f t="shared" si="168"/>
        <v>0</v>
      </c>
      <c r="AH239">
        <f t="shared" si="169"/>
        <v>1</v>
      </c>
      <c r="AI239">
        <f t="shared" si="170"/>
        <v>1</v>
      </c>
    </row>
    <row r="240" spans="2:35" ht="21">
      <c r="B240" s="13"/>
      <c r="C240" s="14"/>
      <c r="D240" s="14"/>
      <c r="E240" s="14"/>
      <c r="F240" s="14"/>
      <c r="G240" s="14"/>
      <c r="H240" s="14"/>
      <c r="I240" s="14"/>
      <c r="J240" s="14"/>
      <c r="K240" s="14"/>
      <c r="L240" s="15"/>
      <c r="Q240" s="14"/>
      <c r="R240" s="25"/>
      <c r="S240" s="25"/>
      <c r="T240" s="25"/>
      <c r="U240" s="25"/>
      <c r="V240" s="25"/>
      <c r="W240" s="25"/>
      <c r="X240" s="25"/>
      <c r="Y240" s="25"/>
      <c r="AA240">
        <f t="shared" si="171"/>
        <v>1</v>
      </c>
      <c r="AB240">
        <f t="shared" si="163"/>
        <v>1</v>
      </c>
      <c r="AC240">
        <f t="shared" si="164"/>
        <v>1</v>
      </c>
      <c r="AD240">
        <f t="shared" si="165"/>
        <v>1</v>
      </c>
      <c r="AE240">
        <f t="shared" si="166"/>
        <v>1</v>
      </c>
      <c r="AF240">
        <f t="shared" si="167"/>
        <v>1</v>
      </c>
      <c r="AG240">
        <f t="shared" si="168"/>
        <v>1</v>
      </c>
      <c r="AH240">
        <f t="shared" si="169"/>
        <v>1</v>
      </c>
      <c r="AI240">
        <f t="shared" si="170"/>
        <v>1</v>
      </c>
    </row>
    <row r="241" spans="2:35" ht="23.25">
      <c r="B241" s="13"/>
      <c r="C241" s="14"/>
      <c r="D241" s="14"/>
      <c r="E241" s="14"/>
      <c r="F241" s="14"/>
      <c r="G241" s="22"/>
      <c r="H241" s="22"/>
      <c r="I241" s="22"/>
      <c r="J241" s="14"/>
      <c r="K241" s="14"/>
      <c r="L241" s="15"/>
      <c r="N241" s="21">
        <f>IF(AK242=10,IF(AK234=72,"Well Done","Try again"),"")</f>
      </c>
      <c r="O241" s="21"/>
      <c r="Q241" s="14"/>
      <c r="R241" s="25"/>
      <c r="S241" s="25"/>
      <c r="T241" s="25"/>
      <c r="U241" s="26" t="s">
        <v>40</v>
      </c>
      <c r="V241" s="26" t="s">
        <v>14</v>
      </c>
      <c r="W241" s="26">
        <v>9</v>
      </c>
      <c r="X241" s="25"/>
      <c r="Y241" s="25"/>
      <c r="AA241">
        <f t="shared" si="171"/>
        <v>1</v>
      </c>
      <c r="AB241">
        <f t="shared" si="163"/>
        <v>1</v>
      </c>
      <c r="AC241">
        <f t="shared" si="164"/>
        <v>1</v>
      </c>
      <c r="AD241">
        <f t="shared" si="165"/>
        <v>1</v>
      </c>
      <c r="AE241">
        <f t="shared" si="166"/>
        <v>0</v>
      </c>
      <c r="AF241">
        <f t="shared" si="167"/>
        <v>0</v>
      </c>
      <c r="AG241">
        <f t="shared" si="168"/>
        <v>0</v>
      </c>
      <c r="AH241">
        <f t="shared" si="169"/>
        <v>1</v>
      </c>
      <c r="AI241">
        <f t="shared" si="170"/>
        <v>1</v>
      </c>
    </row>
    <row r="242" spans="2:37" ht="15.75" thickBot="1">
      <c r="B242" s="17"/>
      <c r="C242" s="18"/>
      <c r="D242" s="18"/>
      <c r="E242" s="18"/>
      <c r="F242" s="18"/>
      <c r="G242" s="18"/>
      <c r="H242" s="18"/>
      <c r="I242" s="18"/>
      <c r="J242" s="18"/>
      <c r="K242" s="18"/>
      <c r="L242" s="19"/>
      <c r="R242" s="24"/>
      <c r="S242" s="24"/>
      <c r="T242" s="24"/>
      <c r="U242" s="24"/>
      <c r="V242" s="24"/>
      <c r="W242" s="24"/>
      <c r="X242" s="24"/>
      <c r="Y242" s="24"/>
      <c r="AA242" s="20">
        <f>IF(F236="",0,1)</f>
        <v>0</v>
      </c>
      <c r="AB242" s="20">
        <f>IF(G236="",0,1)</f>
        <v>0</v>
      </c>
      <c r="AC242" s="20">
        <f>IF(J236="",0,1)</f>
        <v>0</v>
      </c>
      <c r="AD242" s="20">
        <f>IF(K236="",0,1)</f>
        <v>0</v>
      </c>
      <c r="AE242" s="20">
        <f>IF(I238="",0,1)</f>
        <v>0</v>
      </c>
      <c r="AF242" s="20">
        <f>IF(G239="",0,1)</f>
        <v>0</v>
      </c>
      <c r="AG242" s="20">
        <f>IF(I239="",0,1)</f>
        <v>0</v>
      </c>
      <c r="AH242" s="20">
        <f>IF(G241="",0,1)</f>
        <v>0</v>
      </c>
      <c r="AI242" s="20">
        <f>IF(H241="",0,1)</f>
        <v>0</v>
      </c>
      <c r="AJ242" s="20">
        <f>IF(I241="",0,1)</f>
        <v>0</v>
      </c>
      <c r="AK242">
        <f>SUM(AA242:AJ242)</f>
        <v>0</v>
      </c>
    </row>
    <row r="243" spans="18:25" ht="15">
      <c r="R243" s="24"/>
      <c r="S243" s="24"/>
      <c r="T243" s="24"/>
      <c r="U243" s="24"/>
      <c r="V243" s="24"/>
      <c r="W243" s="24"/>
      <c r="X243" s="24"/>
      <c r="Y243" s="24"/>
    </row>
    <row r="244" spans="18:25" ht="15">
      <c r="R244" s="24"/>
      <c r="S244" s="24"/>
      <c r="T244" s="24"/>
      <c r="U244" s="24"/>
      <c r="V244" s="24"/>
      <c r="W244" s="24"/>
      <c r="X244" s="24"/>
      <c r="Y244" s="24"/>
    </row>
    <row r="245" spans="18:25" ht="15">
      <c r="R245" s="24"/>
      <c r="S245" s="24"/>
      <c r="T245" s="24"/>
      <c r="U245" s="24"/>
      <c r="V245" s="24"/>
      <c r="W245" s="24"/>
      <c r="X245" s="24"/>
      <c r="Y245" s="24"/>
    </row>
    <row r="246" spans="18:25" ht="15">
      <c r="R246" s="24"/>
      <c r="S246" s="24"/>
      <c r="T246" s="24"/>
      <c r="U246" s="24"/>
      <c r="V246" s="24"/>
      <c r="W246" s="24"/>
      <c r="X246" s="24"/>
      <c r="Y246" s="24"/>
    </row>
    <row r="247" spans="18:25" ht="15">
      <c r="R247" s="24"/>
      <c r="S247" s="24"/>
      <c r="T247" s="24"/>
      <c r="U247" s="24"/>
      <c r="V247" s="24"/>
      <c r="W247" s="24"/>
      <c r="X247" s="24"/>
      <c r="Y247" s="24"/>
    </row>
    <row r="248" spans="18:25" ht="15">
      <c r="R248" s="24"/>
      <c r="S248" s="24"/>
      <c r="T248" s="24"/>
      <c r="U248" s="24"/>
      <c r="V248" s="24"/>
      <c r="W248" s="24"/>
      <c r="X248" s="24"/>
      <c r="Y248" s="24"/>
    </row>
    <row r="249" spans="18:25" ht="15">
      <c r="R249" s="24"/>
      <c r="S249" s="24"/>
      <c r="T249" s="24"/>
      <c r="U249" s="24"/>
      <c r="V249" s="24"/>
      <c r="W249" s="24"/>
      <c r="X249" s="24"/>
      <c r="Y249" s="24"/>
    </row>
    <row r="250" spans="18:25" ht="15">
      <c r="R250" s="24"/>
      <c r="S250" s="24"/>
      <c r="T250" s="24"/>
      <c r="U250" s="24"/>
      <c r="V250" s="24"/>
      <c r="W250" s="24"/>
      <c r="X250" s="24"/>
      <c r="Y250" s="24"/>
    </row>
    <row r="251" spans="18:25" ht="15">
      <c r="R251" s="24"/>
      <c r="S251" s="24"/>
      <c r="T251" s="24"/>
      <c r="U251" s="24"/>
      <c r="V251" s="24"/>
      <c r="W251" s="24"/>
      <c r="X251" s="24"/>
      <c r="Y251" s="24"/>
    </row>
    <row r="252" spans="18:25" ht="15">
      <c r="R252" s="24"/>
      <c r="S252" s="24"/>
      <c r="T252" s="24"/>
      <c r="U252" s="24"/>
      <c r="V252" s="24"/>
      <c r="W252" s="24"/>
      <c r="X252" s="24"/>
      <c r="Y252" s="24"/>
    </row>
    <row r="253" spans="18:25" ht="15">
      <c r="R253" s="24"/>
      <c r="S253" s="24"/>
      <c r="T253" s="24"/>
      <c r="U253" s="24"/>
      <c r="V253" s="24"/>
      <c r="W253" s="24"/>
      <c r="X253" s="24"/>
      <c r="Y253" s="24"/>
    </row>
    <row r="254" spans="18:25" ht="15">
      <c r="R254" s="24"/>
      <c r="S254" s="24"/>
      <c r="T254" s="24"/>
      <c r="U254" s="24"/>
      <c r="V254" s="24"/>
      <c r="W254" s="24"/>
      <c r="X254" s="24"/>
      <c r="Y254" s="24"/>
    </row>
    <row r="255" spans="18:25" ht="15">
      <c r="R255" s="24"/>
      <c r="S255" s="24"/>
      <c r="T255" s="24"/>
      <c r="U255" s="24"/>
      <c r="V255" s="24"/>
      <c r="W255" s="24"/>
      <c r="X255" s="24"/>
      <c r="Y255" s="24"/>
    </row>
    <row r="256" spans="18:25" ht="15">
      <c r="R256" s="24"/>
      <c r="S256" s="24"/>
      <c r="T256" s="24"/>
      <c r="U256" s="24"/>
      <c r="V256" s="24"/>
      <c r="W256" s="24"/>
      <c r="X256" s="24"/>
      <c r="Y256" s="24"/>
    </row>
    <row r="257" spans="18:25" ht="15">
      <c r="R257" s="24"/>
      <c r="S257" s="24"/>
      <c r="T257" s="24"/>
      <c r="U257" s="24"/>
      <c r="V257" s="24"/>
      <c r="W257" s="24"/>
      <c r="X257" s="24"/>
      <c r="Y257" s="24"/>
    </row>
    <row r="258" spans="18:25" ht="15">
      <c r="R258" s="24"/>
      <c r="S258" s="24"/>
      <c r="T258" s="24"/>
      <c r="U258" s="24"/>
      <c r="V258" s="24"/>
      <c r="W258" s="24"/>
      <c r="X258" s="24"/>
      <c r="Y258" s="24"/>
    </row>
    <row r="259" spans="18:25" ht="15">
      <c r="R259" s="24"/>
      <c r="S259" s="24"/>
      <c r="T259" s="24"/>
      <c r="U259" s="24"/>
      <c r="V259" s="24"/>
      <c r="W259" s="24"/>
      <c r="X259" s="24"/>
      <c r="Y259" s="24"/>
    </row>
    <row r="260" spans="18:25" ht="15">
      <c r="R260" s="24"/>
      <c r="S260" s="24"/>
      <c r="T260" s="24"/>
      <c r="U260" s="24"/>
      <c r="V260" s="24"/>
      <c r="W260" s="24"/>
      <c r="X260" s="24"/>
      <c r="Y260" s="24"/>
    </row>
    <row r="261" spans="18:25" ht="15">
      <c r="R261" s="24"/>
      <c r="S261" s="24"/>
      <c r="T261" s="24"/>
      <c r="U261" s="24"/>
      <c r="V261" s="24"/>
      <c r="W261" s="24"/>
      <c r="X261" s="24"/>
      <c r="Y261" s="24"/>
    </row>
    <row r="262" spans="18:25" ht="15">
      <c r="R262" s="24"/>
      <c r="S262" s="24"/>
      <c r="T262" s="24"/>
      <c r="U262" s="24"/>
      <c r="V262" s="24"/>
      <c r="W262" s="24"/>
      <c r="X262" s="24"/>
      <c r="Y262" s="24"/>
    </row>
    <row r="263" spans="18:25" ht="15">
      <c r="R263" s="24"/>
      <c r="S263" s="24"/>
      <c r="T263" s="24"/>
      <c r="U263" s="24"/>
      <c r="V263" s="24"/>
      <c r="W263" s="24"/>
      <c r="X263" s="24"/>
      <c r="Y263" s="24"/>
    </row>
    <row r="264" spans="18:25" ht="15">
      <c r="R264" s="24"/>
      <c r="S264" s="24"/>
      <c r="T264" s="24"/>
      <c r="U264" s="24"/>
      <c r="V264" s="24"/>
      <c r="W264" s="24"/>
      <c r="X264" s="24"/>
      <c r="Y264" s="24"/>
    </row>
    <row r="265" spans="18:25" ht="15">
      <c r="R265" s="24"/>
      <c r="S265" s="24"/>
      <c r="T265" s="24"/>
      <c r="U265" s="24"/>
      <c r="V265" s="24"/>
      <c r="W265" s="24"/>
      <c r="X265" s="24"/>
      <c r="Y265" s="24"/>
    </row>
    <row r="266" spans="18:25" ht="15">
      <c r="R266" s="24"/>
      <c r="S266" s="24"/>
      <c r="T266" s="24"/>
      <c r="U266" s="24"/>
      <c r="V266" s="24"/>
      <c r="W266" s="24"/>
      <c r="X266" s="24"/>
      <c r="Y266" s="24"/>
    </row>
    <row r="267" spans="18:25" ht="15">
      <c r="R267" s="24"/>
      <c r="S267" s="24"/>
      <c r="T267" s="24"/>
      <c r="U267" s="24"/>
      <c r="V267" s="24"/>
      <c r="W267" s="24"/>
      <c r="X267" s="24"/>
      <c r="Y267" s="24"/>
    </row>
    <row r="268" spans="18:25" ht="15">
      <c r="R268" s="24"/>
      <c r="S268" s="24"/>
      <c r="T268" s="24"/>
      <c r="U268" s="24"/>
      <c r="V268" s="24"/>
      <c r="W268" s="24"/>
      <c r="X268" s="24"/>
      <c r="Y268" s="24"/>
    </row>
    <row r="269" spans="18:25" ht="15">
      <c r="R269" s="24"/>
      <c r="S269" s="24"/>
      <c r="T269" s="24"/>
      <c r="U269" s="24"/>
      <c r="V269" s="24"/>
      <c r="W269" s="24"/>
      <c r="X269" s="24"/>
      <c r="Y269" s="24"/>
    </row>
    <row r="270" spans="18:25" ht="15">
      <c r="R270" s="24"/>
      <c r="S270" s="24"/>
      <c r="T270" s="24"/>
      <c r="U270" s="24"/>
      <c r="V270" s="24"/>
      <c r="W270" s="24"/>
      <c r="X270" s="24"/>
      <c r="Y270" s="24"/>
    </row>
    <row r="271" spans="18:25" ht="15">
      <c r="R271" s="24"/>
      <c r="S271" s="24"/>
      <c r="T271" s="24"/>
      <c r="U271" s="24"/>
      <c r="V271" s="24"/>
      <c r="W271" s="24"/>
      <c r="X271" s="24"/>
      <c r="Y271" s="24"/>
    </row>
    <row r="272" spans="18:25" ht="15">
      <c r="R272" s="24"/>
      <c r="S272" s="24"/>
      <c r="T272" s="24"/>
      <c r="U272" s="24"/>
      <c r="V272" s="24"/>
      <c r="W272" s="24"/>
      <c r="X272" s="24"/>
      <c r="Y272" s="24"/>
    </row>
    <row r="273" spans="18:25" ht="15">
      <c r="R273" s="24"/>
      <c r="S273" s="24"/>
      <c r="T273" s="24"/>
      <c r="U273" s="24"/>
      <c r="V273" s="24"/>
      <c r="W273" s="24"/>
      <c r="X273" s="24"/>
      <c r="Y273" s="24"/>
    </row>
    <row r="274" spans="18:25" ht="15">
      <c r="R274" s="24"/>
      <c r="S274" s="24"/>
      <c r="T274" s="24"/>
      <c r="U274" s="24"/>
      <c r="V274" s="24"/>
      <c r="W274" s="24"/>
      <c r="X274" s="24"/>
      <c r="Y274" s="24"/>
    </row>
    <row r="275" spans="18:25" ht="15">
      <c r="R275" s="24"/>
      <c r="S275" s="24"/>
      <c r="T275" s="24"/>
      <c r="U275" s="24"/>
      <c r="V275" s="24"/>
      <c r="W275" s="24"/>
      <c r="X275" s="24"/>
      <c r="Y275" s="24"/>
    </row>
    <row r="276" spans="18:25" ht="15">
      <c r="R276" s="24"/>
      <c r="S276" s="24"/>
      <c r="T276" s="24"/>
      <c r="U276" s="24"/>
      <c r="V276" s="24"/>
      <c r="W276" s="24"/>
      <c r="X276" s="24"/>
      <c r="Y276" s="24"/>
    </row>
    <row r="277" spans="18:25" ht="15">
      <c r="R277" s="24"/>
      <c r="S277" s="24"/>
      <c r="T277" s="24"/>
      <c r="U277" s="24"/>
      <c r="V277" s="24"/>
      <c r="W277" s="24"/>
      <c r="X277" s="24"/>
      <c r="Y277" s="24"/>
    </row>
    <row r="278" spans="18:25" ht="15">
      <c r="R278" s="24"/>
      <c r="S278" s="24"/>
      <c r="T278" s="24"/>
      <c r="U278" s="24"/>
      <c r="V278" s="24"/>
      <c r="W278" s="24"/>
      <c r="X278" s="24"/>
      <c r="Y278" s="24"/>
    </row>
    <row r="279" spans="18:25" ht="15">
      <c r="R279" s="24"/>
      <c r="S279" s="24"/>
      <c r="T279" s="24"/>
      <c r="U279" s="24"/>
      <c r="V279" s="24"/>
      <c r="W279" s="24"/>
      <c r="X279" s="24"/>
      <c r="Y279" s="24"/>
    </row>
    <row r="280" spans="18:25" ht="15">
      <c r="R280" s="24"/>
      <c r="S280" s="24"/>
      <c r="T280" s="24"/>
      <c r="U280" s="24"/>
      <c r="V280" s="24"/>
      <c r="W280" s="24"/>
      <c r="X280" s="24"/>
      <c r="Y280" s="24"/>
    </row>
    <row r="281" spans="18:25" ht="15">
      <c r="R281" s="24"/>
      <c r="S281" s="24"/>
      <c r="T281" s="24"/>
      <c r="U281" s="24"/>
      <c r="V281" s="24"/>
      <c r="W281" s="24"/>
      <c r="X281" s="24"/>
      <c r="Y281" s="24"/>
    </row>
    <row r="282" spans="18:25" ht="15">
      <c r="R282" s="24"/>
      <c r="S282" s="24"/>
      <c r="T282" s="24"/>
      <c r="U282" s="24"/>
      <c r="V282" s="24"/>
      <c r="W282" s="24"/>
      <c r="X282" s="24"/>
      <c r="Y282" s="24"/>
    </row>
    <row r="283" spans="18:25" ht="15">
      <c r="R283" s="24"/>
      <c r="S283" s="24"/>
      <c r="T283" s="24"/>
      <c r="U283" s="24"/>
      <c r="V283" s="24"/>
      <c r="W283" s="24"/>
      <c r="X283" s="24"/>
      <c r="Y283" s="24"/>
    </row>
    <row r="284" spans="18:25" ht="15">
      <c r="R284" s="24"/>
      <c r="S284" s="24"/>
      <c r="T284" s="24"/>
      <c r="U284" s="24"/>
      <c r="V284" s="24"/>
      <c r="W284" s="24"/>
      <c r="X284" s="24"/>
      <c r="Y284" s="24"/>
    </row>
    <row r="285" spans="18:25" ht="15">
      <c r="R285" s="24"/>
      <c r="S285" s="24"/>
      <c r="T285" s="24"/>
      <c r="U285" s="24"/>
      <c r="V285" s="24"/>
      <c r="W285" s="24"/>
      <c r="X285" s="24"/>
      <c r="Y285" s="24"/>
    </row>
    <row r="286" spans="18:25" ht="15">
      <c r="R286" s="24"/>
      <c r="S286" s="24"/>
      <c r="T286" s="24"/>
      <c r="U286" s="24"/>
      <c r="V286" s="24"/>
      <c r="W286" s="24"/>
      <c r="X286" s="24"/>
      <c r="Y286" s="24"/>
    </row>
    <row r="287" spans="18:25" ht="15">
      <c r="R287" s="24"/>
      <c r="S287" s="24"/>
      <c r="T287" s="24"/>
      <c r="U287" s="24"/>
      <c r="V287" s="24"/>
      <c r="W287" s="24"/>
      <c r="X287" s="24"/>
      <c r="Y287" s="24"/>
    </row>
    <row r="288" spans="18:25" ht="15">
      <c r="R288" s="24"/>
      <c r="S288" s="24"/>
      <c r="T288" s="24"/>
      <c r="U288" s="24"/>
      <c r="V288" s="24"/>
      <c r="W288" s="24"/>
      <c r="X288" s="24"/>
      <c r="Y288" s="24"/>
    </row>
    <row r="289" spans="18:25" ht="15">
      <c r="R289" s="24"/>
      <c r="S289" s="24"/>
      <c r="T289" s="24"/>
      <c r="U289" s="24"/>
      <c r="V289" s="24"/>
      <c r="W289" s="24"/>
      <c r="X289" s="24"/>
      <c r="Y289" s="24"/>
    </row>
    <row r="290" spans="18:25" ht="15">
      <c r="R290" s="24"/>
      <c r="S290" s="24"/>
      <c r="T290" s="24"/>
      <c r="U290" s="24"/>
      <c r="V290" s="24"/>
      <c r="W290" s="24"/>
      <c r="X290" s="24"/>
      <c r="Y290" s="24"/>
    </row>
    <row r="291" spans="18:25" ht="15">
      <c r="R291" s="24"/>
      <c r="S291" s="24"/>
      <c r="T291" s="24"/>
      <c r="U291" s="24"/>
      <c r="V291" s="24"/>
      <c r="W291" s="24"/>
      <c r="X291" s="24"/>
      <c r="Y291" s="24"/>
    </row>
    <row r="292" spans="18:25" ht="15">
      <c r="R292" s="24"/>
      <c r="S292" s="24"/>
      <c r="T292" s="24"/>
      <c r="U292" s="24"/>
      <c r="V292" s="24"/>
      <c r="W292" s="24"/>
      <c r="X292" s="24"/>
      <c r="Y292" s="24"/>
    </row>
    <row r="293" spans="18:25" ht="15">
      <c r="R293" s="24"/>
      <c r="S293" s="24"/>
      <c r="T293" s="24"/>
      <c r="U293" s="24"/>
      <c r="V293" s="24"/>
      <c r="W293" s="24"/>
      <c r="X293" s="24"/>
      <c r="Y293" s="24"/>
    </row>
    <row r="294" spans="18:25" ht="15">
      <c r="R294" s="24"/>
      <c r="S294" s="24"/>
      <c r="T294" s="24"/>
      <c r="U294" s="24"/>
      <c r="V294" s="24"/>
      <c r="W294" s="24"/>
      <c r="X294" s="24"/>
      <c r="Y294" s="24"/>
    </row>
    <row r="295" spans="18:25" ht="15">
      <c r="R295" s="24"/>
      <c r="S295" s="24"/>
      <c r="T295" s="24"/>
      <c r="U295" s="24"/>
      <c r="V295" s="24"/>
      <c r="W295" s="24"/>
      <c r="X295" s="24"/>
      <c r="Y295" s="24"/>
    </row>
    <row r="296" spans="18:25" ht="15">
      <c r="R296" s="24"/>
      <c r="S296" s="24"/>
      <c r="T296" s="24"/>
      <c r="U296" s="24"/>
      <c r="V296" s="24"/>
      <c r="W296" s="24"/>
      <c r="X296" s="24"/>
      <c r="Y296" s="24"/>
    </row>
    <row r="297" spans="18:25" ht="15">
      <c r="R297" s="24"/>
      <c r="S297" s="24"/>
      <c r="T297" s="24"/>
      <c r="U297" s="24"/>
      <c r="V297" s="24"/>
      <c r="W297" s="24"/>
      <c r="X297" s="24"/>
      <c r="Y297" s="24"/>
    </row>
    <row r="298" spans="18:25" ht="15">
      <c r="R298" s="24"/>
      <c r="S298" s="24"/>
      <c r="T298" s="24"/>
      <c r="U298" s="24"/>
      <c r="V298" s="24"/>
      <c r="W298" s="24"/>
      <c r="X298" s="24"/>
      <c r="Y298" s="24"/>
    </row>
    <row r="299" spans="18:25" ht="15">
      <c r="R299" s="24"/>
      <c r="S299" s="24"/>
      <c r="T299" s="24"/>
      <c r="U299" s="24"/>
      <c r="V299" s="24"/>
      <c r="W299" s="24"/>
      <c r="X299" s="24"/>
      <c r="Y299" s="24"/>
    </row>
    <row r="300" spans="18:25" ht="15">
      <c r="R300" s="24"/>
      <c r="S300" s="24"/>
      <c r="T300" s="24"/>
      <c r="U300" s="24"/>
      <c r="V300" s="24"/>
      <c r="W300" s="24"/>
      <c r="X300" s="24"/>
      <c r="Y300" s="24"/>
    </row>
    <row r="301" spans="18:25" ht="15">
      <c r="R301" s="24"/>
      <c r="S301" s="24"/>
      <c r="T301" s="24"/>
      <c r="U301" s="24"/>
      <c r="V301" s="24"/>
      <c r="W301" s="24"/>
      <c r="X301" s="24"/>
      <c r="Y301" s="24"/>
    </row>
    <row r="302" spans="18:25" ht="15">
      <c r="R302" s="24"/>
      <c r="S302" s="24"/>
      <c r="T302" s="24"/>
      <c r="U302" s="24"/>
      <c r="V302" s="24"/>
      <c r="W302" s="24"/>
      <c r="X302" s="24"/>
      <c r="Y302" s="24"/>
    </row>
    <row r="303" spans="18:25" ht="15">
      <c r="R303" s="24"/>
      <c r="S303" s="24"/>
      <c r="T303" s="24"/>
      <c r="U303" s="24"/>
      <c r="V303" s="24"/>
      <c r="W303" s="24"/>
      <c r="X303" s="24"/>
      <c r="Y303" s="24"/>
    </row>
    <row r="304" spans="18:25" ht="15">
      <c r="R304" s="24"/>
      <c r="S304" s="24"/>
      <c r="T304" s="24"/>
      <c r="U304" s="24"/>
      <c r="V304" s="24"/>
      <c r="W304" s="24"/>
      <c r="X304" s="24"/>
      <c r="Y304" s="24"/>
    </row>
    <row r="305" spans="18:25" ht="15">
      <c r="R305" s="24"/>
      <c r="S305" s="24"/>
      <c r="T305" s="24"/>
      <c r="U305" s="24"/>
      <c r="V305" s="24"/>
      <c r="W305" s="24"/>
      <c r="X305" s="24"/>
      <c r="Y305" s="24"/>
    </row>
    <row r="306" spans="18:25" ht="15">
      <c r="R306" s="24"/>
      <c r="S306" s="24"/>
      <c r="T306" s="24"/>
      <c r="U306" s="24"/>
      <c r="V306" s="24"/>
      <c r="W306" s="24"/>
      <c r="X306" s="24"/>
      <c r="Y306" s="24"/>
    </row>
    <row r="307" spans="18:25" ht="15">
      <c r="R307" s="24"/>
      <c r="S307" s="24"/>
      <c r="T307" s="24"/>
      <c r="U307" s="24"/>
      <c r="V307" s="24"/>
      <c r="W307" s="24"/>
      <c r="X307" s="24"/>
      <c r="Y307" s="24"/>
    </row>
    <row r="308" spans="18:25" ht="15">
      <c r="R308" s="24"/>
      <c r="S308" s="24"/>
      <c r="T308" s="24"/>
      <c r="U308" s="24"/>
      <c r="V308" s="24"/>
      <c r="W308" s="24"/>
      <c r="X308" s="24"/>
      <c r="Y308" s="24"/>
    </row>
    <row r="309" spans="18:25" ht="15">
      <c r="R309" s="24"/>
      <c r="S309" s="24"/>
      <c r="T309" s="24"/>
      <c r="U309" s="24"/>
      <c r="V309" s="24"/>
      <c r="W309" s="24"/>
      <c r="X309" s="24"/>
      <c r="Y309" s="24"/>
    </row>
    <row r="310" spans="18:25" ht="15">
      <c r="R310" s="24"/>
      <c r="S310" s="24"/>
      <c r="T310" s="24"/>
      <c r="U310" s="24"/>
      <c r="V310" s="24"/>
      <c r="W310" s="24"/>
      <c r="X310" s="24"/>
      <c r="Y310" s="24"/>
    </row>
    <row r="311" spans="18:25" ht="15">
      <c r="R311" s="24"/>
      <c r="S311" s="24"/>
      <c r="T311" s="24"/>
      <c r="U311" s="24"/>
      <c r="V311" s="24"/>
      <c r="W311" s="24"/>
      <c r="X311" s="24"/>
      <c r="Y311" s="24"/>
    </row>
    <row r="312" spans="18:25" ht="15">
      <c r="R312" s="24"/>
      <c r="S312" s="24"/>
      <c r="T312" s="24"/>
      <c r="U312" s="24"/>
      <c r="V312" s="24"/>
      <c r="W312" s="24"/>
      <c r="X312" s="24"/>
      <c r="Y312" s="24"/>
    </row>
    <row r="313" spans="18:25" ht="15">
      <c r="R313" s="24"/>
      <c r="S313" s="24"/>
      <c r="T313" s="24"/>
      <c r="U313" s="24"/>
      <c r="V313" s="24"/>
      <c r="W313" s="24"/>
      <c r="X313" s="24"/>
      <c r="Y313" s="24"/>
    </row>
    <row r="314" spans="18:25" ht="15">
      <c r="R314" s="24"/>
      <c r="S314" s="24"/>
      <c r="T314" s="24"/>
      <c r="U314" s="24"/>
      <c r="V314" s="24"/>
      <c r="W314" s="24"/>
      <c r="X314" s="24"/>
      <c r="Y314" s="24"/>
    </row>
    <row r="315" spans="18:25" ht="15">
      <c r="R315" s="24"/>
      <c r="S315" s="24"/>
      <c r="T315" s="24"/>
      <c r="U315" s="24"/>
      <c r="V315" s="24"/>
      <c r="W315" s="24"/>
      <c r="X315" s="24"/>
      <c r="Y315" s="24"/>
    </row>
    <row r="316" spans="18:25" ht="15">
      <c r="R316" s="24"/>
      <c r="S316" s="24"/>
      <c r="T316" s="24"/>
      <c r="U316" s="24"/>
      <c r="V316" s="24"/>
      <c r="W316" s="24"/>
      <c r="X316" s="24"/>
      <c r="Y316" s="24"/>
    </row>
    <row r="317" spans="18:25" ht="15">
      <c r="R317" s="24"/>
      <c r="S317" s="24"/>
      <c r="T317" s="24"/>
      <c r="U317" s="24"/>
      <c r="V317" s="24"/>
      <c r="W317" s="24"/>
      <c r="X317" s="24"/>
      <c r="Y317" s="24"/>
    </row>
    <row r="318" spans="18:25" ht="15">
      <c r="R318" s="24"/>
      <c r="S318" s="24"/>
      <c r="T318" s="24"/>
      <c r="U318" s="24"/>
      <c r="V318" s="24"/>
      <c r="W318" s="24"/>
      <c r="X318" s="24"/>
      <c r="Y318" s="24"/>
    </row>
    <row r="319" spans="18:25" ht="15">
      <c r="R319" s="24"/>
      <c r="S319" s="24"/>
      <c r="T319" s="24"/>
      <c r="U319" s="24"/>
      <c r="V319" s="24"/>
      <c r="W319" s="24"/>
      <c r="X319" s="24"/>
      <c r="Y319" s="24"/>
    </row>
    <row r="320" spans="18:25" ht="15">
      <c r="R320" s="24"/>
      <c r="S320" s="24"/>
      <c r="T320" s="24"/>
      <c r="U320" s="24"/>
      <c r="V320" s="24"/>
      <c r="W320" s="24"/>
      <c r="X320" s="24"/>
      <c r="Y320" s="24"/>
    </row>
    <row r="321" spans="18:25" ht="15">
      <c r="R321" s="24"/>
      <c r="S321" s="24"/>
      <c r="T321" s="24"/>
      <c r="U321" s="24"/>
      <c r="V321" s="24"/>
      <c r="W321" s="24"/>
      <c r="X321" s="24"/>
      <c r="Y321" s="24"/>
    </row>
    <row r="322" spans="18:25" ht="15">
      <c r="R322" s="24"/>
      <c r="S322" s="24"/>
      <c r="T322" s="24"/>
      <c r="U322" s="24"/>
      <c r="V322" s="24"/>
      <c r="W322" s="24"/>
      <c r="X322" s="24"/>
      <c r="Y322" s="24"/>
    </row>
    <row r="323" spans="18:25" ht="15">
      <c r="R323" s="24"/>
      <c r="S323" s="24"/>
      <c r="T323" s="24"/>
      <c r="U323" s="24"/>
      <c r="V323" s="24"/>
      <c r="W323" s="24"/>
      <c r="X323" s="24"/>
      <c r="Y323" s="24"/>
    </row>
    <row r="324" spans="18:25" ht="15">
      <c r="R324" s="24"/>
      <c r="S324" s="24"/>
      <c r="T324" s="24"/>
      <c r="U324" s="24"/>
      <c r="V324" s="24"/>
      <c r="W324" s="24"/>
      <c r="X324" s="24"/>
      <c r="Y324" s="24"/>
    </row>
    <row r="325" spans="18:25" ht="15">
      <c r="R325" s="24"/>
      <c r="S325" s="24"/>
      <c r="T325" s="24"/>
      <c r="U325" s="24"/>
      <c r="V325" s="24"/>
      <c r="W325" s="24"/>
      <c r="X325" s="24"/>
      <c r="Y325" s="24"/>
    </row>
    <row r="326" spans="18:25" ht="15">
      <c r="R326" s="24"/>
      <c r="S326" s="24"/>
      <c r="T326" s="24"/>
      <c r="U326" s="24"/>
      <c r="V326" s="24"/>
      <c r="W326" s="24"/>
      <c r="X326" s="24"/>
      <c r="Y326" s="24"/>
    </row>
    <row r="327" spans="18:25" ht="15">
      <c r="R327" s="24"/>
      <c r="S327" s="24"/>
      <c r="T327" s="24"/>
      <c r="U327" s="24"/>
      <c r="V327" s="24"/>
      <c r="W327" s="24"/>
      <c r="X327" s="24"/>
      <c r="Y327" s="24"/>
    </row>
    <row r="328" spans="18:25" ht="15">
      <c r="R328" s="24"/>
      <c r="S328" s="24"/>
      <c r="T328" s="24"/>
      <c r="U328" s="24"/>
      <c r="V328" s="24"/>
      <c r="W328" s="24"/>
      <c r="X328" s="24"/>
      <c r="Y328" s="24"/>
    </row>
    <row r="329" spans="18:25" ht="15">
      <c r="R329" s="24"/>
      <c r="S329" s="24"/>
      <c r="T329" s="24"/>
      <c r="U329" s="24"/>
      <c r="V329" s="24"/>
      <c r="W329" s="24"/>
      <c r="X329" s="24"/>
      <c r="Y329" s="24"/>
    </row>
    <row r="330" spans="18:25" ht="15">
      <c r="R330" s="24"/>
      <c r="S330" s="24"/>
      <c r="T330" s="24"/>
      <c r="U330" s="24"/>
      <c r="V330" s="24"/>
      <c r="W330" s="24"/>
      <c r="X330" s="24"/>
      <c r="Y330" s="24"/>
    </row>
    <row r="331" spans="18:25" ht="15">
      <c r="R331" s="24"/>
      <c r="S331" s="24"/>
      <c r="T331" s="24"/>
      <c r="U331" s="24"/>
      <c r="V331" s="24"/>
      <c r="W331" s="24"/>
      <c r="X331" s="24"/>
      <c r="Y331" s="24"/>
    </row>
    <row r="332" spans="18:25" ht="15">
      <c r="R332" s="24"/>
      <c r="S332" s="24"/>
      <c r="T332" s="24"/>
      <c r="U332" s="24"/>
      <c r="V332" s="24"/>
      <c r="W332" s="24"/>
      <c r="X332" s="24"/>
      <c r="Y332" s="24"/>
    </row>
    <row r="333" spans="18:25" ht="15">
      <c r="R333" s="24"/>
      <c r="S333" s="24"/>
      <c r="T333" s="24"/>
      <c r="U333" s="24"/>
      <c r="V333" s="24"/>
      <c r="W333" s="24"/>
      <c r="X333" s="24"/>
      <c r="Y333" s="24"/>
    </row>
    <row r="334" spans="18:25" ht="15">
      <c r="R334" s="24"/>
      <c r="S334" s="24"/>
      <c r="T334" s="24"/>
      <c r="U334" s="24"/>
      <c r="V334" s="24"/>
      <c r="W334" s="24"/>
      <c r="X334" s="24"/>
      <c r="Y334" s="24"/>
    </row>
    <row r="335" spans="18:25" ht="15">
      <c r="R335" s="24"/>
      <c r="S335" s="24"/>
      <c r="T335" s="24"/>
      <c r="U335" s="24"/>
      <c r="V335" s="24"/>
      <c r="W335" s="24"/>
      <c r="X335" s="24"/>
      <c r="Y335" s="24"/>
    </row>
    <row r="336" spans="18:25" ht="15">
      <c r="R336" s="24"/>
      <c r="S336" s="24"/>
      <c r="T336" s="24"/>
      <c r="U336" s="24"/>
      <c r="V336" s="24"/>
      <c r="W336" s="24"/>
      <c r="X336" s="24"/>
      <c r="Y336" s="24"/>
    </row>
    <row r="337" spans="18:25" ht="15">
      <c r="R337" s="24"/>
      <c r="S337" s="24"/>
      <c r="T337" s="24"/>
      <c r="U337" s="24"/>
      <c r="V337" s="24"/>
      <c r="W337" s="24"/>
      <c r="X337" s="24"/>
      <c r="Y337" s="24"/>
    </row>
    <row r="338" spans="18:25" ht="15">
      <c r="R338" s="24"/>
      <c r="S338" s="24"/>
      <c r="T338" s="24"/>
      <c r="U338" s="24"/>
      <c r="V338" s="24"/>
      <c r="W338" s="24"/>
      <c r="X338" s="24"/>
      <c r="Y338" s="24"/>
    </row>
    <row r="339" spans="18:25" ht="15">
      <c r="R339" s="24"/>
      <c r="S339" s="24"/>
      <c r="T339" s="24"/>
      <c r="U339" s="24"/>
      <c r="V339" s="24"/>
      <c r="W339" s="24"/>
      <c r="X339" s="24"/>
      <c r="Y339" s="24"/>
    </row>
    <row r="340" spans="18:25" ht="15">
      <c r="R340" s="24"/>
      <c r="S340" s="24"/>
      <c r="T340" s="24"/>
      <c r="U340" s="24"/>
      <c r="V340" s="24"/>
      <c r="W340" s="24"/>
      <c r="X340" s="24"/>
      <c r="Y340" s="24"/>
    </row>
    <row r="341" spans="18:25" ht="15">
      <c r="R341" s="24"/>
      <c r="S341" s="24"/>
      <c r="T341" s="24"/>
      <c r="U341" s="24"/>
      <c r="V341" s="24"/>
      <c r="W341" s="24"/>
      <c r="X341" s="24"/>
      <c r="Y341" s="24"/>
    </row>
    <row r="342" spans="18:25" ht="15">
      <c r="R342" s="24"/>
      <c r="S342" s="24"/>
      <c r="T342" s="24"/>
      <c r="U342" s="24"/>
      <c r="V342" s="24"/>
      <c r="W342" s="24"/>
      <c r="X342" s="24"/>
      <c r="Y342" s="24"/>
    </row>
    <row r="343" spans="18:25" ht="15">
      <c r="R343" s="24"/>
      <c r="S343" s="24"/>
      <c r="T343" s="24"/>
      <c r="U343" s="24"/>
      <c r="V343" s="24"/>
      <c r="W343" s="24"/>
      <c r="X343" s="24"/>
      <c r="Y343" s="24"/>
    </row>
    <row r="344" spans="18:25" ht="15">
      <c r="R344" s="24"/>
      <c r="S344" s="24"/>
      <c r="T344" s="24"/>
      <c r="U344" s="24"/>
      <c r="V344" s="24"/>
      <c r="W344" s="24"/>
      <c r="X344" s="24"/>
      <c r="Y344" s="24"/>
    </row>
    <row r="345" spans="18:25" ht="15">
      <c r="R345" s="24"/>
      <c r="S345" s="24"/>
      <c r="T345" s="24"/>
      <c r="U345" s="24"/>
      <c r="V345" s="24"/>
      <c r="W345" s="24"/>
      <c r="X345" s="24"/>
      <c r="Y345" s="24"/>
    </row>
    <row r="346" spans="18:25" ht="15">
      <c r="R346" s="24"/>
      <c r="S346" s="24"/>
      <c r="T346" s="24"/>
      <c r="U346" s="24"/>
      <c r="V346" s="24"/>
      <c r="W346" s="24"/>
      <c r="X346" s="24"/>
      <c r="Y346" s="24"/>
    </row>
    <row r="347" spans="18:25" ht="15">
      <c r="R347" s="24"/>
      <c r="S347" s="24"/>
      <c r="T347" s="24"/>
      <c r="U347" s="24"/>
      <c r="V347" s="24"/>
      <c r="W347" s="24"/>
      <c r="X347" s="24"/>
      <c r="Y347" s="24"/>
    </row>
    <row r="348" spans="18:25" ht="15">
      <c r="R348" s="24"/>
      <c r="S348" s="24"/>
      <c r="T348" s="24"/>
      <c r="U348" s="24"/>
      <c r="V348" s="24"/>
      <c r="W348" s="24"/>
      <c r="X348" s="24"/>
      <c r="Y348" s="24"/>
    </row>
    <row r="349" spans="18:25" ht="15">
      <c r="R349" s="24"/>
      <c r="S349" s="24"/>
      <c r="T349" s="24"/>
      <c r="U349" s="24"/>
      <c r="V349" s="24"/>
      <c r="W349" s="24"/>
      <c r="X349" s="24"/>
      <c r="Y349" s="24"/>
    </row>
    <row r="350" spans="18:25" ht="15">
      <c r="R350" s="24"/>
      <c r="S350" s="24"/>
      <c r="T350" s="24"/>
      <c r="U350" s="24"/>
      <c r="V350" s="24"/>
      <c r="W350" s="24"/>
      <c r="X350" s="24"/>
      <c r="Y350" s="24"/>
    </row>
    <row r="351" spans="18:25" ht="15">
      <c r="R351" s="24"/>
      <c r="S351" s="24"/>
      <c r="T351" s="24"/>
      <c r="U351" s="24"/>
      <c r="V351" s="24"/>
      <c r="W351" s="24"/>
      <c r="X351" s="24"/>
      <c r="Y351" s="24"/>
    </row>
    <row r="352" spans="18:25" ht="15">
      <c r="R352" s="24"/>
      <c r="S352" s="24"/>
      <c r="T352" s="24"/>
      <c r="U352" s="24"/>
      <c r="V352" s="24"/>
      <c r="W352" s="24"/>
      <c r="X352" s="24"/>
      <c r="Y352" s="24"/>
    </row>
  </sheetData>
  <sheetProtection password="AC5B" sheet="1" objects="1" scenarios="1" selectLockedCells="1"/>
  <mergeCells count="20">
    <mergeCell ref="N217:O217"/>
    <mergeCell ref="N229:O229"/>
    <mergeCell ref="N241:O241"/>
    <mergeCell ref="N145:O145"/>
    <mergeCell ref="N157:O157"/>
    <mergeCell ref="N169:O169"/>
    <mergeCell ref="N181:O181"/>
    <mergeCell ref="N193:O193"/>
    <mergeCell ref="N205:O205"/>
    <mergeCell ref="N73:O73"/>
    <mergeCell ref="N85:O85"/>
    <mergeCell ref="N97:O97"/>
    <mergeCell ref="N109:O109"/>
    <mergeCell ref="N121:O121"/>
    <mergeCell ref="N133:O133"/>
    <mergeCell ref="C2:I2"/>
    <mergeCell ref="N24:O24"/>
    <mergeCell ref="N37:O37"/>
    <mergeCell ref="N49:O49"/>
    <mergeCell ref="N61:O61"/>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2:O32"/>
  <sheetViews>
    <sheetView showGridLines="0" showRowColHeaders="0" tabSelected="1" zoomScalePageLayoutView="0" workbookViewId="0" topLeftCell="A1">
      <selection activeCell="I8" sqref="I8"/>
    </sheetView>
  </sheetViews>
  <sheetFormatPr defaultColWidth="9.140625" defaultRowHeight="15"/>
  <cols>
    <col min="4" max="4" width="6.140625" style="0" customWidth="1"/>
    <col min="6" max="6" width="5.8515625" style="0" customWidth="1"/>
    <col min="14" max="14" width="7.8515625" style="0" customWidth="1"/>
    <col min="15" max="15" width="9.140625" style="0" hidden="1" customWidth="1"/>
  </cols>
  <sheetData>
    <row r="2" spans="2:9" ht="15">
      <c r="B2" s="2" t="s">
        <v>7</v>
      </c>
      <c r="C2" s="3">
        <f>IF('Learning Objectives'!C16:J16="","",'Learning Objectives'!C16:J16)</f>
      </c>
      <c r="D2" s="3"/>
      <c r="E2" s="3"/>
      <c r="F2" s="3"/>
      <c r="G2" s="3"/>
      <c r="H2" s="3"/>
      <c r="I2" s="3"/>
    </row>
    <row r="4" ht="15">
      <c r="B4" t="s">
        <v>88</v>
      </c>
    </row>
    <row r="6" spans="3:15" ht="23.25">
      <c r="C6" s="4" t="s">
        <v>89</v>
      </c>
      <c r="D6" s="4" t="s">
        <v>9</v>
      </c>
      <c r="E6" s="4">
        <v>12</v>
      </c>
      <c r="F6" s="4" t="s">
        <v>14</v>
      </c>
      <c r="G6" s="4">
        <v>40</v>
      </c>
      <c r="H6" s="4"/>
      <c r="I6" s="6" t="s">
        <v>90</v>
      </c>
      <c r="K6" s="21" t="str">
        <f>IF(I6="","",IF(I6=O6,"Well Done","Try again"))</f>
        <v>Well Done</v>
      </c>
      <c r="L6" s="21"/>
      <c r="O6" s="6" t="s">
        <v>90</v>
      </c>
    </row>
    <row r="8" spans="3:15" ht="23.25">
      <c r="C8" s="4" t="s">
        <v>91</v>
      </c>
      <c r="D8" s="4" t="s">
        <v>12</v>
      </c>
      <c r="E8" s="4">
        <v>7</v>
      </c>
      <c r="F8" s="4" t="s">
        <v>14</v>
      </c>
      <c r="G8" s="4">
        <v>56</v>
      </c>
      <c r="H8" s="4"/>
      <c r="I8" s="8"/>
      <c r="K8" s="21">
        <f>IF(I8="","",IF(I8=O8,"Well Done","Try again"))</f>
      </c>
      <c r="L8" s="21"/>
      <c r="O8" s="6" t="s">
        <v>100</v>
      </c>
    </row>
    <row r="10" spans="3:15" ht="23.25">
      <c r="C10" s="4" t="s">
        <v>92</v>
      </c>
      <c r="D10" s="4" t="s">
        <v>9</v>
      </c>
      <c r="E10" s="4">
        <v>15</v>
      </c>
      <c r="F10" s="4" t="s">
        <v>14</v>
      </c>
      <c r="G10" s="4">
        <v>30</v>
      </c>
      <c r="H10" s="4"/>
      <c r="I10" s="8"/>
      <c r="K10" s="21">
        <f>IF(I10="","",IF(I10=O10,"Well Done","Try again"))</f>
      </c>
      <c r="L10" s="21"/>
      <c r="O10" s="6" t="s">
        <v>101</v>
      </c>
    </row>
    <row r="12" spans="3:15" ht="23.25">
      <c r="C12" s="4" t="s">
        <v>93</v>
      </c>
      <c r="D12" s="4" t="s">
        <v>12</v>
      </c>
      <c r="E12" s="4">
        <v>11</v>
      </c>
      <c r="F12" s="4" t="s">
        <v>14</v>
      </c>
      <c r="G12" s="4">
        <v>25</v>
      </c>
      <c r="H12" s="4"/>
      <c r="I12" s="8"/>
      <c r="K12" s="21">
        <f>IF(I12="","",IF(I12=O12,"Well Done","Try again"))</f>
      </c>
      <c r="L12" s="21"/>
      <c r="O12" s="6" t="s">
        <v>102</v>
      </c>
    </row>
    <row r="14" spans="3:15" ht="23.25">
      <c r="C14" s="4" t="s">
        <v>94</v>
      </c>
      <c r="D14" s="4" t="s">
        <v>12</v>
      </c>
      <c r="E14" s="4">
        <v>37</v>
      </c>
      <c r="F14" s="4" t="s">
        <v>14</v>
      </c>
      <c r="G14" s="4">
        <v>19</v>
      </c>
      <c r="H14" s="4"/>
      <c r="I14" s="8"/>
      <c r="K14" s="21">
        <f>IF(I14="","",IF(I14=O14,"Well Done","Try again"))</f>
      </c>
      <c r="L14" s="21"/>
      <c r="O14" s="6" t="s">
        <v>103</v>
      </c>
    </row>
    <row r="16" spans="3:15" ht="23.25">
      <c r="C16" s="4" t="s">
        <v>70</v>
      </c>
      <c r="D16" s="4" t="s">
        <v>9</v>
      </c>
      <c r="E16" s="4">
        <v>19</v>
      </c>
      <c r="F16" s="4" t="s">
        <v>14</v>
      </c>
      <c r="G16" s="4">
        <v>36</v>
      </c>
      <c r="H16" s="4"/>
      <c r="I16" s="8"/>
      <c r="K16" s="21">
        <f>IF(I16="","",IF(I16=O16,"Well Done","Try again"))</f>
      </c>
      <c r="L16" s="21"/>
      <c r="O16" s="6" t="s">
        <v>104</v>
      </c>
    </row>
    <row r="18" spans="3:15" ht="23.25">
      <c r="C18" s="4" t="s">
        <v>95</v>
      </c>
      <c r="D18" s="4" t="s">
        <v>9</v>
      </c>
      <c r="E18" s="4">
        <v>4</v>
      </c>
      <c r="F18" s="4" t="s">
        <v>14</v>
      </c>
      <c r="G18" s="4">
        <v>52</v>
      </c>
      <c r="H18" s="4"/>
      <c r="I18" s="8"/>
      <c r="K18" s="21">
        <f>IF(I18="","",IF(I18=O18,"Well Done","Try again"))</f>
      </c>
      <c r="L18" s="21"/>
      <c r="O18" s="6" t="s">
        <v>105</v>
      </c>
    </row>
    <row r="20" spans="3:15" ht="23.25">
      <c r="C20" s="4" t="s">
        <v>96</v>
      </c>
      <c r="D20" s="4" t="s">
        <v>9</v>
      </c>
      <c r="E20" s="4" t="s">
        <v>61</v>
      </c>
      <c r="F20" s="4" t="s">
        <v>14</v>
      </c>
      <c r="G20" s="4">
        <v>72</v>
      </c>
      <c r="H20" s="4"/>
      <c r="I20" s="8"/>
      <c r="K20" s="21">
        <f>IF(I20="","",IF(I20=O20,"Well Done","Try again"))</f>
      </c>
      <c r="L20" s="21"/>
      <c r="O20" s="6" t="s">
        <v>106</v>
      </c>
    </row>
    <row r="22" spans="3:15" ht="23.25">
      <c r="C22" s="4">
        <v>16</v>
      </c>
      <c r="D22" s="4" t="s">
        <v>12</v>
      </c>
      <c r="E22" s="4" t="s">
        <v>30</v>
      </c>
      <c r="F22" s="4" t="s">
        <v>14</v>
      </c>
      <c r="G22" s="4">
        <v>7</v>
      </c>
      <c r="H22" s="4"/>
      <c r="I22" s="8"/>
      <c r="K22" s="21">
        <f>IF(I22="","",IF(I22=O22,"Well Done","Try again"))</f>
      </c>
      <c r="L22" s="21"/>
      <c r="O22" s="6" t="s">
        <v>107</v>
      </c>
    </row>
    <row r="24" spans="3:15" ht="23.25">
      <c r="C24" s="4" t="s">
        <v>62</v>
      </c>
      <c r="D24" s="4" t="s">
        <v>9</v>
      </c>
      <c r="E24" s="4">
        <v>12</v>
      </c>
      <c r="F24" s="4" t="s">
        <v>14</v>
      </c>
      <c r="G24" s="4">
        <v>20</v>
      </c>
      <c r="H24" s="4"/>
      <c r="I24" s="8"/>
      <c r="K24" s="21">
        <f>IF(I24="","",IF(I24=O24,"Well Done","Try again"))</f>
      </c>
      <c r="L24" s="21"/>
      <c r="O24" s="6" t="s">
        <v>108</v>
      </c>
    </row>
    <row r="26" spans="3:15" ht="23.25">
      <c r="C26" s="4" t="s">
        <v>97</v>
      </c>
      <c r="D26" s="4" t="s">
        <v>12</v>
      </c>
      <c r="E26" s="4">
        <v>17</v>
      </c>
      <c r="F26" s="4" t="s">
        <v>14</v>
      </c>
      <c r="G26" s="4">
        <v>19</v>
      </c>
      <c r="H26" s="4"/>
      <c r="I26" s="8"/>
      <c r="K26" s="21">
        <f>IF(I26="","",IF(I26=O26,"Well Done","Try again"))</f>
      </c>
      <c r="L26" s="21"/>
      <c r="O26" s="6" t="s">
        <v>109</v>
      </c>
    </row>
    <row r="28" spans="3:15" ht="23.25">
      <c r="C28" s="4" t="s">
        <v>98</v>
      </c>
      <c r="D28" s="4" t="s">
        <v>9</v>
      </c>
      <c r="E28" s="4">
        <v>121</v>
      </c>
      <c r="F28" s="4" t="s">
        <v>14</v>
      </c>
      <c r="G28" s="4">
        <v>145</v>
      </c>
      <c r="H28" s="4"/>
      <c r="I28" s="8"/>
      <c r="K28" s="21">
        <f>IF(I28="","",IF(I28=O28,"Well Done","Try again"))</f>
      </c>
      <c r="L28" s="21"/>
      <c r="O28" s="6" t="s">
        <v>110</v>
      </c>
    </row>
    <row r="30" spans="3:15" ht="23.25">
      <c r="C30" s="4" t="s">
        <v>17</v>
      </c>
      <c r="D30" s="4" t="s">
        <v>9</v>
      </c>
      <c r="E30" s="4">
        <v>9</v>
      </c>
      <c r="F30" s="4" t="s">
        <v>14</v>
      </c>
      <c r="G30" s="4">
        <v>44</v>
      </c>
      <c r="H30" s="4"/>
      <c r="I30" s="8"/>
      <c r="K30" s="21">
        <f>IF(I30="","",IF(I30=O30,"Well Done","Try again"))</f>
      </c>
      <c r="L30" s="21"/>
      <c r="O30" s="6" t="s">
        <v>111</v>
      </c>
    </row>
    <row r="32" spans="3:15" ht="23.25">
      <c r="C32" s="4" t="s">
        <v>99</v>
      </c>
      <c r="D32" s="4" t="s">
        <v>9</v>
      </c>
      <c r="E32" s="4" t="s">
        <v>71</v>
      </c>
      <c r="F32" s="4" t="s">
        <v>14</v>
      </c>
      <c r="G32" s="4">
        <v>144</v>
      </c>
      <c r="H32" s="4"/>
      <c r="I32" s="8"/>
      <c r="K32" s="21">
        <f>IF(I32="","",IF(I32=O32,"Well Done","Try again"))</f>
      </c>
      <c r="L32" s="21"/>
      <c r="O32" s="6" t="s">
        <v>112</v>
      </c>
    </row>
  </sheetData>
  <sheetProtection password="AC5B" sheet="1" objects="1" scenarios="1" selectLockedCells="1"/>
  <mergeCells count="15">
    <mergeCell ref="K28:L28"/>
    <mergeCell ref="K30:L30"/>
    <mergeCell ref="K32:L32"/>
    <mergeCell ref="K16:L16"/>
    <mergeCell ref="K18:L18"/>
    <mergeCell ref="K20:L20"/>
    <mergeCell ref="K22:L22"/>
    <mergeCell ref="K24:L24"/>
    <mergeCell ref="K26:L26"/>
    <mergeCell ref="C2:I2"/>
    <mergeCell ref="K6:L6"/>
    <mergeCell ref="K8:L8"/>
    <mergeCell ref="K10:L10"/>
    <mergeCell ref="K12:L12"/>
    <mergeCell ref="K14:L1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H</dc:creator>
  <cp:keywords/>
  <dc:description/>
  <cp:lastModifiedBy>Mr H</cp:lastModifiedBy>
  <dcterms:created xsi:type="dcterms:W3CDTF">2010-04-11T16:35:22Z</dcterms:created>
  <dcterms:modified xsi:type="dcterms:W3CDTF">2010-04-11T20:14:44Z</dcterms:modified>
  <cp:category/>
  <cp:version/>
  <cp:contentType/>
  <cp:contentStatus/>
</cp:coreProperties>
</file>